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0" yWindow="65316" windowWidth="20340" windowHeight="12880" tabRatio="500" activeTab="0"/>
  </bookViews>
  <sheets>
    <sheet name="Erfassungsbogen Verdauungsvers." sheetId="1" r:id="rId1"/>
    <sheet name="Anmerkungen zum Ausfüllen" sheetId="2" r:id="rId2"/>
  </sheets>
  <externalReferences>
    <externalReference r:id="rId5"/>
  </externalReferences>
  <definedNames/>
  <calcPr fullCalcOnLoad="1"/>
</workbook>
</file>

<file path=xl/sharedStrings.xml><?xml version="1.0" encoding="utf-8"?>
<sst xmlns="http://schemas.openxmlformats.org/spreadsheetml/2006/main" count="488" uniqueCount="153">
  <si>
    <t>Die Bögen können kopiert und unten angehängt werden.  Als 2. "Probe" ist hier ein beispielhaft ausgefüllter Bogen angehängt. Die Werte sind nur als Beispiel zu verstehen.</t>
  </si>
  <si>
    <t>Die Angabe weiterer Parameter (z.B. Mineralstoffgehalte, weitere Kohlenhydrat-Fraktionen o.a.) ist möglich und erwünscht. Bitte hierzu die freien, vorgesehenen Felder benutzen.</t>
  </si>
  <si>
    <t>9.</t>
  </si>
  <si>
    <t>Die Verdaulichkeit der Nährstoffe sollte üblicherweise in % angegeben werden; falls die Werte als Koeffizienten ( Werte zwischen 0 und 1) vorliegen, bitte vermerken.</t>
  </si>
  <si>
    <t>10.</t>
  </si>
  <si>
    <t>Landwirtschaftskammer Nordrhein-Westfalen</t>
  </si>
  <si>
    <t>D-xxxxx Kleve</t>
  </si>
  <si>
    <t>Dr. XYZ</t>
  </si>
  <si>
    <t>Münster</t>
  </si>
  <si>
    <t>D</t>
  </si>
  <si>
    <t>NRW</t>
  </si>
  <si>
    <t>KLE</t>
  </si>
  <si>
    <t>korrigierte Trockenmasse</t>
  </si>
  <si>
    <t xml:space="preserve">(z.B. mit Siliermittel; </t>
  </si>
  <si>
    <t>mit Zusatzstoff XY etc.)</t>
  </si>
  <si>
    <t>Versuch mit Alleinfutter:</t>
  </si>
  <si>
    <t>TM, korr.</t>
  </si>
  <si>
    <t>Gasbildung</t>
  </si>
  <si>
    <t>ml/200 mg TM</t>
  </si>
  <si>
    <t>ELOS</t>
  </si>
  <si>
    <t>Org. Rest</t>
  </si>
  <si>
    <t>Vorfütterung</t>
  </si>
  <si>
    <t>Sammelperiode</t>
  </si>
  <si>
    <t>nur ausfüllen, falls neu</t>
  </si>
  <si>
    <r>
      <t xml:space="preserve">Facetten </t>
    </r>
    <r>
      <rPr>
        <sz val="12"/>
        <color indexed="16"/>
        <rFont val="Arial"/>
        <family val="0"/>
      </rPr>
      <t>(</t>
    </r>
    <r>
      <rPr>
        <i/>
        <sz val="12"/>
        <color indexed="16"/>
        <rFont val="Arial"/>
        <family val="0"/>
      </rPr>
      <t>nur ausfüllen, falls bekannt)</t>
    </r>
  </si>
  <si>
    <t xml:space="preserve"> - - - - -</t>
  </si>
  <si>
    <t>Grassilage, Grünl. 4 Nutzungen,, 1. Aufwuchs, Beginn der Blüte</t>
  </si>
  <si>
    <t>Proben-Nr. / -Bezeichnung des Labors:</t>
  </si>
  <si>
    <t>05-078349</t>
  </si>
  <si>
    <t>Tage</t>
  </si>
  <si>
    <t xml:space="preserve">Labor-Adresse </t>
  </si>
  <si>
    <t>Schwein</t>
  </si>
  <si>
    <t>Angaben zur Probe</t>
  </si>
  <si>
    <t>Angaben zur Versuchs-Durchführung</t>
  </si>
  <si>
    <t>Anzahl Tiere</t>
  </si>
  <si>
    <t>weibl.</t>
  </si>
  <si>
    <t>kastr.</t>
  </si>
  <si>
    <t>männl.</t>
  </si>
  <si>
    <t>kg LM</t>
  </si>
  <si>
    <t>Pferd</t>
  </si>
  <si>
    <t>mit Siliermittelzusatz XYZ</t>
  </si>
  <si>
    <t>Der "verdauliche Organische Rest" entspricht der Definition des Ausschussen für Bedarfsnormen der GfE und ist definiert als (verdauliche Organische Masse - verdauliches Rohfett - verdauliche Rohfaser). Üblicherweise dürfte in Verdauungsversuchen nicht die Verdaulichkeit des Organ. Restes bestimmt werden, sondern die Verdaulichkeit der Organischen Masse, des Rohfettes und der Rohfaser. Die Menge an verdaulicher Organischer Masse wird bei der Berechnung des ME-Gehaltes dann berechnet. Dennoch ist die Möglichkeit vorgesehen, auch die Verdaulichkeit des Organ. Restes einzugeben.                                                                                                                              Bei älteren Versuchen wurde meist die Verdaulichkeit der Fraktionen Rohprotein, Rohfett, Rohfaser und N-freie Extraktstoffe bestimmt. Diese Werte können so eingegeben werden, die relevanten Größen können innerhalb der Datenbank vom System berechnet werden.</t>
  </si>
  <si>
    <t>sonstige Angaben</t>
  </si>
  <si>
    <t>NfE</t>
  </si>
  <si>
    <t>Verdaulichkeit</t>
  </si>
  <si>
    <t>Mittelwerte aus</t>
  </si>
  <si>
    <t>Tieren</t>
  </si>
  <si>
    <t>± s</t>
  </si>
  <si>
    <t>Einzelwerte</t>
  </si>
  <si>
    <t>Tier Nr.</t>
  </si>
  <si>
    <t xml:space="preserve">Datum Ernte </t>
  </si>
  <si>
    <t>Datum Probenahme</t>
  </si>
  <si>
    <t>Zulage-Stufen</t>
  </si>
  <si>
    <t>1.</t>
  </si>
  <si>
    <t xml:space="preserve">Produktionssystem </t>
  </si>
  <si>
    <t>Oberkategorie</t>
  </si>
  <si>
    <t>Bezugs-Basis</t>
  </si>
  <si>
    <t>Frischmasse</t>
  </si>
  <si>
    <t>Trockenmasse</t>
  </si>
  <si>
    <t xml:space="preserve">       Versuchs-</t>
  </si>
  <si>
    <t xml:space="preserve">         Anschrift:</t>
  </si>
  <si>
    <t xml:space="preserve">     einrichtung:</t>
  </si>
  <si>
    <t>Ansprech-Partner:</t>
  </si>
  <si>
    <t xml:space="preserve">interne Proben-Nr. </t>
  </si>
  <si>
    <t>oder Bezeichnung:</t>
  </si>
  <si>
    <t>Ca</t>
  </si>
  <si>
    <t>P</t>
  </si>
  <si>
    <t>Na</t>
  </si>
  <si>
    <t>Mg</t>
  </si>
  <si>
    <t>K</t>
  </si>
  <si>
    <t>Lignin</t>
  </si>
  <si>
    <t>Hemicell.</t>
  </si>
  <si>
    <t>Cellulose</t>
  </si>
  <si>
    <t>Pektin</t>
  </si>
  <si>
    <t>Tierart</t>
  </si>
  <si>
    <t>Tiere</t>
  </si>
  <si>
    <t>Schaf</t>
  </si>
  <si>
    <t>Rind</t>
  </si>
  <si>
    <t>sonst.</t>
  </si>
  <si>
    <t>Bemerkungen:</t>
  </si>
  <si>
    <t>Zulage-Versuch mit:</t>
  </si>
  <si>
    <t>Anmerkungen zum Ausfüllen des "Erfassungsbogens für Verdauungs-Versuche"</t>
  </si>
  <si>
    <t xml:space="preserve">Grassilage XYZ </t>
  </si>
  <si>
    <t>Sie finden den Bogen in Form von 4 Blättern im Querformat (nebeneinander nach rechts fortlaufend). Blatt 1 enthält Daten zum Versuchsansteller, Blatt 2 zum Futtermittel, Blatt 3 die Analysenwerte und Bl. 4 die Verdauungswerte.</t>
  </si>
  <si>
    <t>Die Angaben zur Gasbildung und/oder ELOS sind zwar nicht für die Berechnung der Energiegehalte notwendig, können aber, falls vorhanden, eine sinnvolle Ergänzung zur Datenbank sein und spätere Auswertungen ermöglichen.</t>
  </si>
  <si>
    <t>11.</t>
  </si>
  <si>
    <t>analysierte Nährstoff-Gehalte</t>
  </si>
  <si>
    <t>Verdaulichkeiten</t>
  </si>
  <si>
    <t>lfd.</t>
  </si>
  <si>
    <t>Pr.</t>
  </si>
  <si>
    <t>Nr.</t>
  </si>
  <si>
    <t>Angaben zum Futtermittel</t>
  </si>
  <si>
    <t>x</t>
  </si>
  <si>
    <t>TM</t>
  </si>
  <si>
    <t>Parameter</t>
  </si>
  <si>
    <t>Dimension</t>
  </si>
  <si>
    <t>Wert</t>
  </si>
  <si>
    <t>Methode</t>
  </si>
  <si>
    <t>Rohprotein</t>
  </si>
  <si>
    <t>Rohfett</t>
  </si>
  <si>
    <t>Rohfaser</t>
  </si>
  <si>
    <t>Stärke</t>
  </si>
  <si>
    <t>Zucker</t>
  </si>
  <si>
    <t>Rohasche</t>
  </si>
  <si>
    <t>ADF</t>
  </si>
  <si>
    <t>NDF</t>
  </si>
  <si>
    <t>%</t>
  </si>
  <si>
    <t>VDLUFA</t>
  </si>
  <si>
    <t>Datum der Erfassung:</t>
  </si>
  <si>
    <t>HCl-unl.Asche</t>
  </si>
  <si>
    <t>OM</t>
  </si>
  <si>
    <t>ADF org</t>
  </si>
  <si>
    <t>NDF org</t>
  </si>
  <si>
    <t>NFC</t>
  </si>
  <si>
    <t>Analysierte Gehalte</t>
  </si>
  <si>
    <t>Untersuchungs-Zeitraum:</t>
  </si>
  <si>
    <t>Landwirtschaftszentrum Haus Riswick der</t>
  </si>
  <si>
    <t>LUFA  NRW</t>
  </si>
  <si>
    <t>Differenz-Versuch:</t>
  </si>
  <si>
    <t>für die Analyse:</t>
  </si>
  <si>
    <t>Daten-Herkunft</t>
  </si>
  <si>
    <t>Land</t>
  </si>
  <si>
    <t>Bundesland/Staat</t>
  </si>
  <si>
    <t>Kreis</t>
  </si>
  <si>
    <t>Labor -Name</t>
  </si>
  <si>
    <t>Labor-Ort</t>
  </si>
  <si>
    <t>Proben-Herkunft</t>
  </si>
  <si>
    <t>Literatur-Quelle</t>
  </si>
  <si>
    <t>Unterart</t>
  </si>
  <si>
    <t>Varietät (z. B. Sorte)</t>
  </si>
  <si>
    <t>Pflanzen- oder Tierteil</t>
  </si>
  <si>
    <t>Behandlung</t>
  </si>
  <si>
    <t>Reife / Vegetationsstadium</t>
  </si>
  <si>
    <t>Schnitt / Aufwuchs</t>
  </si>
  <si>
    <t>Qualitäts-Stufe</t>
  </si>
  <si>
    <t>Futtermittel - Bezeichnung</t>
  </si>
  <si>
    <t>Gruppe/Klasse</t>
  </si>
  <si>
    <t xml:space="preserve">Futtermittelbezeichnung/Name </t>
  </si>
  <si>
    <t>Die Ergebnisse von Verdauungs-Versuchen können auf 2 Arten eingegeben werden:                         a) Mittelwerte der Versuchtiere oder                                                                                                                  b) Ergebnisse der Einzeltiere. Im ersten Fall müssen Anzahl der Tiere und die Standardabweichung angegeben werden, damit das gewogene Mittel berechnet werden kann.</t>
  </si>
  <si>
    <t>12.</t>
  </si>
  <si>
    <t>Der Bogen kann entweder am PC ausgefüllt und als Datei versendet werden  oder ausgedruckt und "händisch" ausgefüllt werden.</t>
  </si>
  <si>
    <t>2.</t>
  </si>
  <si>
    <t>3.</t>
  </si>
  <si>
    <t>Ausgefüllt werden die grün unterlegten Felder. Dabei sind die hellgrünen Falder direkt auszufüllen, die dunkelgrünen stellen jeweils Auswahlfelder dar, dvon denen eines angekreuzt werden sollte.</t>
  </si>
  <si>
    <t>4.</t>
  </si>
  <si>
    <t>Die Angaben zu Nährstoffgehalten und Verdaulichkeiten sind selbst erklärend und daher nicht grün unterlegt.</t>
  </si>
  <si>
    <t>5.</t>
  </si>
  <si>
    <t>6.</t>
  </si>
  <si>
    <t>Ebenso wird die interne Proben-Bezeichnung  nach rechts kopiert.</t>
  </si>
  <si>
    <t>7.</t>
  </si>
  <si>
    <t>Die Angabe der Dimensionen für die Nährstoffgehalte ist zwingend erforderlich, einschließlich der Bezugs-Basis</t>
  </si>
  <si>
    <t>8.</t>
  </si>
  <si>
    <t xml:space="preserve">Die Erfassung einer Probe umfasst 4 Blätter im Querformat, die nebeneinander angelegt sind. Wenn mehrere Proben aus der gleichen Anstalt oder dem gleichen Versuch ausgefüllt werden sollen, kann der Erfassungsbogen komplett nach unten kopiert werden.  In diesem Fall ist in der Spalte ganz links die laufende Nr. der Probe einmal einzugeben (diese wird automatisch nach rechts in die übrigen Blätter kopiert).  Dann muss nur ganz links die lfd. Nr. eingegeben werden sowie oben die Bezeichnung der Probe. Die Angaben im Blatt 1 (Angaben zur Versuchsdurchführung) können dann gleich mit kopiert werden und müssen somit nur einmal ausgefüllt werden. Ggf. können bei ähnlichen Futtermitteln die Angaben aus Blatt 2 (Angaben zur Probe) mit kopiert werden; sie müssen dann nur aktualisiert werden. </t>
  </si>
</sst>
</file>

<file path=xl/styles.xml><?xml version="1.0" encoding="utf-8"?>
<styleSheet xmlns="http://schemas.openxmlformats.org/spreadsheetml/2006/main">
  <numFmts count="1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mmmm\ yy"/>
    <numFmt numFmtId="173" formatCode="dd/mm/yy"/>
  </numFmts>
  <fonts count="16">
    <font>
      <sz val="12"/>
      <name val="Arial"/>
      <family val="0"/>
    </font>
    <font>
      <b/>
      <sz val="12"/>
      <name val="Arial"/>
      <family val="0"/>
    </font>
    <font>
      <i/>
      <sz val="12"/>
      <name val="Arial"/>
      <family val="0"/>
    </font>
    <font>
      <b/>
      <i/>
      <sz val="12"/>
      <name val="Arial"/>
      <family val="0"/>
    </font>
    <font>
      <u val="single"/>
      <sz val="12"/>
      <color indexed="12"/>
      <name val="Arial"/>
      <family val="0"/>
    </font>
    <font>
      <u val="single"/>
      <sz val="12"/>
      <color indexed="61"/>
      <name val="Arial"/>
      <family val="0"/>
    </font>
    <font>
      <sz val="11"/>
      <name val="Arial"/>
      <family val="0"/>
    </font>
    <font>
      <b/>
      <sz val="12"/>
      <color indexed="9"/>
      <name val="Arial"/>
      <family val="0"/>
    </font>
    <font>
      <sz val="18"/>
      <name val="Arial"/>
      <family val="0"/>
    </font>
    <font>
      <sz val="20"/>
      <name val="Arial"/>
      <family val="0"/>
    </font>
    <font>
      <sz val="24"/>
      <name val="Arial"/>
      <family val="0"/>
    </font>
    <font>
      <b/>
      <sz val="28"/>
      <name val="Arial"/>
      <family val="0"/>
    </font>
    <font>
      <sz val="8"/>
      <name val="Arial"/>
      <family val="0"/>
    </font>
    <font>
      <i/>
      <sz val="12"/>
      <color indexed="16"/>
      <name val="Arial"/>
      <family val="0"/>
    </font>
    <font>
      <sz val="12"/>
      <color indexed="16"/>
      <name val="Arial"/>
      <family val="0"/>
    </font>
    <font>
      <b/>
      <sz val="14"/>
      <name val="Arial"/>
      <family val="0"/>
    </font>
  </fonts>
  <fills count="10">
    <fill>
      <patternFill/>
    </fill>
    <fill>
      <patternFill patternType="gray125"/>
    </fill>
    <fill>
      <patternFill patternType="solid">
        <fgColor indexed="22"/>
        <bgColor indexed="64"/>
      </patternFill>
    </fill>
    <fill>
      <patternFill patternType="solid">
        <fgColor indexed="63"/>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s>
  <borders count="46">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thin"/>
      <top style="medium"/>
      <bottom style="thin"/>
    </border>
    <border>
      <left style="thin"/>
      <right>
        <color indexed="63"/>
      </right>
      <top style="medium"/>
      <bottom style="thin"/>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color indexed="63"/>
      </right>
      <top>
        <color indexed="63"/>
      </top>
      <bottom style="medium"/>
    </border>
    <border>
      <left style="thin"/>
      <right style="medium"/>
      <top style="thin"/>
      <bottom style="mediu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style="thin"/>
      <bottom>
        <color indexed="63"/>
      </bottom>
    </border>
    <border>
      <left style="thin"/>
      <right>
        <color indexed="63"/>
      </right>
      <top style="thin"/>
      <bottom style="thin"/>
    </border>
    <border>
      <left>
        <color indexed="63"/>
      </left>
      <right style="medium"/>
      <top>
        <color indexed="63"/>
      </top>
      <bottom style="medium"/>
    </border>
    <border>
      <left style="medium"/>
      <right style="thin"/>
      <top style="thin"/>
      <bottom style="medium"/>
    </border>
    <border>
      <left>
        <color indexed="63"/>
      </left>
      <right style="medium"/>
      <top>
        <color indexed="63"/>
      </top>
      <bottom style="thin"/>
    </border>
    <border>
      <left>
        <color indexed="63"/>
      </left>
      <right style="medium"/>
      <top style="medium"/>
      <bottom style="thin"/>
    </border>
    <border>
      <left style="medium"/>
      <right style="thin"/>
      <top style="thin"/>
      <bottom style="thin"/>
    </border>
    <border>
      <left style="thin"/>
      <right style="medium"/>
      <top style="thin"/>
      <bottom>
        <color indexed="63"/>
      </bottom>
    </border>
    <border>
      <left style="medium"/>
      <right style="thin"/>
      <top style="medium"/>
      <bottom style="thin"/>
    </border>
    <border>
      <left style="thin"/>
      <right>
        <color indexed="63"/>
      </right>
      <top style="medium"/>
      <bottom>
        <color indexed="63"/>
      </bottom>
    </border>
    <border>
      <left style="thin"/>
      <right style="medium"/>
      <top style="medium"/>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2">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6" fillId="0" borderId="1" xfId="0" applyFont="1" applyBorder="1" applyAlignment="1">
      <alignment horizontal="center"/>
    </xf>
    <xf numFmtId="0" fontId="0" fillId="0" borderId="2" xfId="0" applyBorder="1" applyAlignment="1">
      <alignment horizontal="center"/>
    </xf>
    <xf numFmtId="0" fontId="1"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2" xfId="0" applyBorder="1" applyAlignment="1">
      <alignment/>
    </xf>
    <xf numFmtId="0" fontId="0" fillId="0" borderId="3" xfId="0" applyBorder="1" applyAlignment="1">
      <alignment/>
    </xf>
    <xf numFmtId="0" fontId="0" fillId="0" borderId="0" xfId="0" applyFill="1" applyBorder="1" applyAlignment="1">
      <alignment horizontal="right"/>
    </xf>
    <xf numFmtId="0" fontId="0" fillId="0" borderId="1" xfId="0"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xf>
    <xf numFmtId="0" fontId="1" fillId="2" borderId="1" xfId="0" applyFont="1" applyFill="1" applyBorder="1" applyAlignment="1">
      <alignment horizontal="center"/>
    </xf>
    <xf numFmtId="0" fontId="0" fillId="0" borderId="4" xfId="0" applyFill="1"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vertical="center"/>
    </xf>
    <xf numFmtId="0" fontId="1" fillId="2" borderId="1" xfId="0" applyFont="1" applyFill="1" applyBorder="1" applyAlignment="1">
      <alignment horizontal="left"/>
    </xf>
    <xf numFmtId="0" fontId="1" fillId="2" borderId="0" xfId="0" applyFont="1" applyFill="1" applyBorder="1" applyAlignment="1">
      <alignment/>
    </xf>
    <xf numFmtId="0" fontId="0" fillId="0" borderId="7" xfId="0" applyBorder="1" applyAlignment="1">
      <alignment horizontal="center" vertical="center"/>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2" borderId="11" xfId="0" applyFill="1" applyBorder="1" applyAlignment="1">
      <alignment/>
    </xf>
    <xf numFmtId="0" fontId="0" fillId="2" borderId="5" xfId="0" applyFill="1" applyBorder="1" applyAlignment="1">
      <alignment vertical="center"/>
    </xf>
    <xf numFmtId="0" fontId="0" fillId="0" borderId="3" xfId="0" applyBorder="1" applyAlignment="1">
      <alignment horizontal="center"/>
    </xf>
    <xf numFmtId="0" fontId="0" fillId="0" borderId="0" xfId="0" applyBorder="1" applyAlignment="1">
      <alignment horizontal="left" vertical="center"/>
    </xf>
    <xf numFmtId="0" fontId="0" fillId="0" borderId="2" xfId="0" applyBorder="1" applyAlignment="1">
      <alignment horizontal="left"/>
    </xf>
    <xf numFmtId="0" fontId="1" fillId="2" borderId="14" xfId="0" applyFont="1" applyFill="1" applyBorder="1" applyAlignment="1">
      <alignment/>
    </xf>
    <xf numFmtId="0" fontId="1" fillId="2" borderId="15" xfId="0" applyFont="1" applyFill="1" applyBorder="1" applyAlignment="1">
      <alignment/>
    </xf>
    <xf numFmtId="0" fontId="1" fillId="2" borderId="0" xfId="0" applyFont="1" applyFill="1" applyBorder="1" applyAlignment="1">
      <alignment horizontal="left"/>
    </xf>
    <xf numFmtId="0" fontId="1" fillId="2" borderId="0" xfId="0" applyFont="1" applyFill="1" applyBorder="1" applyAlignment="1">
      <alignment horizontal="center"/>
    </xf>
    <xf numFmtId="0" fontId="0" fillId="0" borderId="1" xfId="0" applyBorder="1" applyAlignment="1">
      <alignment horizontal="left" vertical="center"/>
    </xf>
    <xf numFmtId="0" fontId="0" fillId="2" borderId="5" xfId="0" applyFill="1" applyBorder="1" applyAlignment="1">
      <alignment/>
    </xf>
    <xf numFmtId="0" fontId="0" fillId="0" borderId="2" xfId="0" applyBorder="1" applyAlignment="1">
      <alignment horizontal="right"/>
    </xf>
    <xf numFmtId="0" fontId="2" fillId="0" borderId="0" xfId="0" applyFont="1" applyBorder="1" applyAlignment="1">
      <alignment/>
    </xf>
    <xf numFmtId="0" fontId="0" fillId="2" borderId="0" xfId="0" applyFill="1" applyBorder="1" applyAlignment="1">
      <alignment/>
    </xf>
    <xf numFmtId="0" fontId="0" fillId="2" borderId="0" xfId="0" applyFill="1" applyBorder="1" applyAlignment="1">
      <alignment horizontal="right" vertical="center"/>
    </xf>
    <xf numFmtId="0" fontId="1" fillId="2" borderId="3" xfId="0" applyFont="1" applyFill="1" applyBorder="1" applyAlignment="1">
      <alignment/>
    </xf>
    <xf numFmtId="0" fontId="0" fillId="0" borderId="0" xfId="0" applyBorder="1" applyAlignment="1">
      <alignment horizontal="right" vertical="center"/>
    </xf>
    <xf numFmtId="0" fontId="1" fillId="0" borderId="16" xfId="0" applyFont="1" applyBorder="1" applyAlignment="1">
      <alignment/>
    </xf>
    <xf numFmtId="0" fontId="1" fillId="2" borderId="2" xfId="0" applyFont="1" applyFill="1" applyBorder="1" applyAlignment="1">
      <alignment/>
    </xf>
    <xf numFmtId="0" fontId="1" fillId="0" borderId="2" xfId="0" applyFont="1" applyFill="1" applyBorder="1" applyAlignment="1">
      <alignment/>
    </xf>
    <xf numFmtId="0" fontId="1" fillId="2" borderId="3" xfId="0" applyFont="1" applyFill="1" applyBorder="1" applyAlignment="1">
      <alignment horizontal="center"/>
    </xf>
    <xf numFmtId="0" fontId="1" fillId="0" borderId="2" xfId="0" applyFont="1" applyBorder="1" applyAlignment="1">
      <alignment/>
    </xf>
    <xf numFmtId="0" fontId="1" fillId="0" borderId="0" xfId="0" applyFont="1" applyBorder="1" applyAlignment="1">
      <alignment/>
    </xf>
    <xf numFmtId="0" fontId="0" fillId="0" borderId="17" xfId="0" applyBorder="1" applyAlignment="1">
      <alignment/>
    </xf>
    <xf numFmtId="0" fontId="0" fillId="0" borderId="0" xfId="0" applyBorder="1" applyAlignment="1">
      <alignment horizontal="right"/>
    </xf>
    <xf numFmtId="0" fontId="1" fillId="0" borderId="16" xfId="0" applyFont="1" applyFill="1" applyBorder="1" applyAlignment="1">
      <alignment/>
    </xf>
    <xf numFmtId="0" fontId="7" fillId="3" borderId="2" xfId="0" applyFont="1" applyFill="1" applyBorder="1" applyAlignment="1">
      <alignment/>
    </xf>
    <xf numFmtId="0" fontId="1" fillId="2" borderId="2" xfId="0" applyFont="1" applyFill="1" applyBorder="1" applyAlignment="1">
      <alignment horizontal="center"/>
    </xf>
    <xf numFmtId="0" fontId="0" fillId="0" borderId="18" xfId="0" applyBorder="1" applyAlignment="1">
      <alignment/>
    </xf>
    <xf numFmtId="0" fontId="0" fillId="0" borderId="8" xfId="0" applyBorder="1" applyAlignment="1">
      <alignment horizontal="left"/>
    </xf>
    <xf numFmtId="0" fontId="8" fillId="4" borderId="19" xfId="0" applyFont="1" applyFill="1" applyBorder="1" applyAlignment="1">
      <alignment horizontal="center" vertical="center"/>
    </xf>
    <xf numFmtId="0" fontId="8" fillId="4" borderId="19" xfId="0" applyFont="1" applyFill="1" applyBorder="1" applyAlignment="1">
      <alignment horizontal="left" vertical="center"/>
    </xf>
    <xf numFmtId="0" fontId="8" fillId="4" borderId="20" xfId="0" applyFont="1" applyFill="1" applyBorder="1" applyAlignment="1">
      <alignment horizontal="center" vertical="center"/>
    </xf>
    <xf numFmtId="0" fontId="0" fillId="2" borderId="0" xfId="0" applyFill="1" applyBorder="1" applyAlignment="1">
      <alignment vertical="center"/>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15" xfId="0" applyBorder="1" applyAlignment="1">
      <alignment/>
    </xf>
    <xf numFmtId="0" fontId="0" fillId="2" borderId="14" xfId="0" applyFill="1" applyBorder="1" applyAlignment="1">
      <alignment/>
    </xf>
    <xf numFmtId="0" fontId="1" fillId="2" borderId="24" xfId="0" applyFont="1" applyFill="1" applyBorder="1" applyAlignment="1">
      <alignment horizontal="left"/>
    </xf>
    <xf numFmtId="0" fontId="0" fillId="2" borderId="25" xfId="0" applyFill="1" applyBorder="1" applyAlignment="1">
      <alignment/>
    </xf>
    <xf numFmtId="0" fontId="0" fillId="0" borderId="26" xfId="0" applyFill="1" applyBorder="1" applyAlignment="1">
      <alignment/>
    </xf>
    <xf numFmtId="0" fontId="0" fillId="0" borderId="25" xfId="0" applyBorder="1" applyAlignment="1">
      <alignment/>
    </xf>
    <xf numFmtId="0" fontId="0" fillId="0" borderId="27" xfId="0" applyBorder="1" applyAlignment="1">
      <alignment/>
    </xf>
    <xf numFmtId="0" fontId="0" fillId="0" borderId="28" xfId="0" applyBorder="1" applyAlignment="1">
      <alignment/>
    </xf>
    <xf numFmtId="0" fontId="0" fillId="0" borderId="4" xfId="0" applyBorder="1" applyAlignment="1">
      <alignment horizontal="left" vertical="center"/>
    </xf>
    <xf numFmtId="0" fontId="0" fillId="0" borderId="4" xfId="0" applyBorder="1" applyAlignment="1">
      <alignment/>
    </xf>
    <xf numFmtId="0" fontId="0" fillId="0" borderId="29" xfId="0" applyBorder="1" applyAlignment="1">
      <alignment/>
    </xf>
    <xf numFmtId="0" fontId="0" fillId="2" borderId="14" xfId="0" applyFill="1" applyBorder="1" applyAlignment="1">
      <alignment horizontal="right" vertical="center"/>
    </xf>
    <xf numFmtId="0" fontId="0" fillId="2" borderId="24" xfId="0" applyFill="1" applyBorder="1" applyAlignment="1">
      <alignment horizontal="right" vertical="center"/>
    </xf>
    <xf numFmtId="0" fontId="0" fillId="2" borderId="25" xfId="0" applyFill="1" applyBorder="1" applyAlignment="1">
      <alignment horizontal="right" vertical="center"/>
    </xf>
    <xf numFmtId="0" fontId="0" fillId="0" borderId="30" xfId="0" applyBorder="1" applyAlignment="1">
      <alignment horizontal="left" vertical="center"/>
    </xf>
    <xf numFmtId="0" fontId="0" fillId="2" borderId="28" xfId="0" applyFill="1" applyBorder="1" applyAlignment="1">
      <alignment horizontal="right" vertical="center"/>
    </xf>
    <xf numFmtId="0" fontId="0" fillId="2" borderId="5" xfId="0" applyFill="1" applyBorder="1" applyAlignment="1">
      <alignment horizontal="right" vertical="center"/>
    </xf>
    <xf numFmtId="0" fontId="0" fillId="0" borderId="31" xfId="0" applyBorder="1" applyAlignment="1">
      <alignment/>
    </xf>
    <xf numFmtId="0" fontId="0" fillId="0" borderId="32" xfId="0" applyBorder="1" applyAlignment="1">
      <alignment horizontal="left" vertical="center"/>
    </xf>
    <xf numFmtId="0" fontId="1" fillId="2" borderId="24" xfId="0" applyFont="1" applyFill="1" applyBorder="1" applyAlignment="1">
      <alignment horizontal="left" vertical="center"/>
    </xf>
    <xf numFmtId="0" fontId="0" fillId="0" borderId="24" xfId="0" applyFill="1" applyBorder="1" applyAlignment="1">
      <alignment horizontal="right" vertical="center"/>
    </xf>
    <xf numFmtId="0" fontId="6" fillId="2" borderId="33" xfId="0" applyFont="1" applyFill="1" applyBorder="1" applyAlignment="1">
      <alignment horizontal="left" vertical="center"/>
    </xf>
    <xf numFmtId="0" fontId="0" fillId="0" borderId="34" xfId="0" applyBorder="1" applyAlignment="1">
      <alignment horizontal="center" vertical="center"/>
    </xf>
    <xf numFmtId="0" fontId="0" fillId="0" borderId="26" xfId="0" applyBorder="1" applyAlignment="1">
      <alignment vertical="center"/>
    </xf>
    <xf numFmtId="0" fontId="0" fillId="0" borderId="19" xfId="0" applyBorder="1" applyAlignment="1">
      <alignment/>
    </xf>
    <xf numFmtId="0" fontId="0" fillId="0" borderId="19" xfId="0" applyBorder="1" applyAlignment="1">
      <alignment vertical="center"/>
    </xf>
    <xf numFmtId="0" fontId="0" fillId="0" borderId="32" xfId="0" applyBorder="1" applyAlignment="1">
      <alignment vertical="center"/>
    </xf>
    <xf numFmtId="0" fontId="0" fillId="0" borderId="35" xfId="0" applyFill="1" applyBorder="1" applyAlignment="1">
      <alignment horizontal="left"/>
    </xf>
    <xf numFmtId="0" fontId="1" fillId="2" borderId="24" xfId="0" applyFont="1" applyFill="1" applyBorder="1" applyAlignment="1">
      <alignment/>
    </xf>
    <xf numFmtId="0" fontId="0" fillId="0" borderId="24" xfId="0" applyBorder="1" applyAlignment="1">
      <alignment/>
    </xf>
    <xf numFmtId="0" fontId="0" fillId="0" borderId="25" xfId="0" applyBorder="1" applyAlignment="1">
      <alignment horizontal="left"/>
    </xf>
    <xf numFmtId="0" fontId="0" fillId="0" borderId="26" xfId="0" applyBorder="1" applyAlignment="1">
      <alignment/>
    </xf>
    <xf numFmtId="0" fontId="0" fillId="0" borderId="28" xfId="0" applyBorder="1" applyAlignment="1">
      <alignment horizontal="left"/>
    </xf>
    <xf numFmtId="0" fontId="0" fillId="0" borderId="36" xfId="0" applyBorder="1" applyAlignment="1">
      <alignment horizontal="center"/>
    </xf>
    <xf numFmtId="0" fontId="0" fillId="5" borderId="8" xfId="0" applyFill="1" applyBorder="1" applyAlignment="1">
      <alignment vertical="center"/>
    </xf>
    <xf numFmtId="0" fontId="0" fillId="5" borderId="10" xfId="0" applyFill="1" applyBorder="1" applyAlignment="1">
      <alignment vertical="center"/>
    </xf>
    <xf numFmtId="0" fontId="0" fillId="5" borderId="31" xfId="0" applyFill="1" applyBorder="1" applyAlignment="1">
      <alignment vertical="center"/>
    </xf>
    <xf numFmtId="0" fontId="0" fillId="5" borderId="18" xfId="0" applyFill="1" applyBorder="1" applyAlignment="1">
      <alignment horizontal="left" vertical="center"/>
    </xf>
    <xf numFmtId="0" fontId="0" fillId="5" borderId="35" xfId="0" applyFill="1" applyBorder="1" applyAlignment="1">
      <alignment horizontal="left" vertical="center"/>
    </xf>
    <xf numFmtId="0" fontId="0" fillId="5" borderId="37" xfId="0" applyFill="1" applyBorder="1" applyAlignment="1">
      <alignment horizontal="center"/>
    </xf>
    <xf numFmtId="0" fontId="0" fillId="5" borderId="1" xfId="0" applyFill="1" applyBorder="1" applyAlignment="1">
      <alignment horizontal="center"/>
    </xf>
    <xf numFmtId="0" fontId="0" fillId="5" borderId="4" xfId="0" applyFill="1" applyBorder="1" applyAlignment="1">
      <alignment horizontal="center"/>
    </xf>
    <xf numFmtId="0" fontId="0" fillId="0" borderId="3" xfId="0" applyFont="1" applyBorder="1" applyAlignment="1">
      <alignment/>
    </xf>
    <xf numFmtId="0" fontId="0" fillId="5" borderId="7" xfId="0" applyFill="1" applyBorder="1" applyAlignment="1">
      <alignment vertical="center"/>
    </xf>
    <xf numFmtId="0" fontId="0" fillId="5" borderId="34" xfId="0" applyFill="1" applyBorder="1" applyAlignment="1">
      <alignment vertical="center"/>
    </xf>
    <xf numFmtId="0" fontId="0" fillId="5" borderId="11" xfId="0" applyFill="1" applyBorder="1" applyAlignment="1">
      <alignment vertical="center"/>
    </xf>
    <xf numFmtId="0" fontId="0" fillId="5" borderId="38" xfId="0" applyFill="1" applyBorder="1" applyAlignment="1">
      <alignment vertical="center"/>
    </xf>
    <xf numFmtId="14" fontId="0" fillId="5" borderId="1" xfId="0" applyNumberFormat="1" applyFill="1" applyBorder="1" applyAlignment="1">
      <alignment horizontal="center"/>
    </xf>
    <xf numFmtId="14" fontId="0" fillId="5" borderId="27" xfId="0" applyNumberFormat="1" applyFill="1" applyBorder="1" applyAlignment="1">
      <alignment horizontal="center"/>
    </xf>
    <xf numFmtId="0" fontId="0" fillId="5" borderId="0" xfId="0" applyFill="1" applyBorder="1" applyAlignment="1">
      <alignment/>
    </xf>
    <xf numFmtId="172" fontId="0" fillId="5" borderId="8" xfId="0" applyNumberFormat="1" applyFill="1" applyBorder="1" applyAlignment="1">
      <alignment horizontal="center" vertical="center"/>
    </xf>
    <xf numFmtId="0" fontId="0" fillId="2" borderId="33" xfId="0" applyFill="1" applyBorder="1" applyAlignment="1">
      <alignment horizontal="right" vertical="center"/>
    </xf>
    <xf numFmtId="0" fontId="0" fillId="2" borderId="12" xfId="0" applyFill="1" applyBorder="1" applyAlignment="1">
      <alignment horizontal="right" vertical="center"/>
    </xf>
    <xf numFmtId="0" fontId="0" fillId="5" borderId="39" xfId="0" applyFill="1" applyBorder="1" applyAlignment="1">
      <alignment/>
    </xf>
    <xf numFmtId="0" fontId="0" fillId="5" borderId="30" xfId="0" applyFill="1" applyBorder="1" applyAlignment="1">
      <alignment/>
    </xf>
    <xf numFmtId="0" fontId="13" fillId="0" borderId="35" xfId="0" applyFont="1" applyBorder="1" applyAlignment="1">
      <alignment/>
    </xf>
    <xf numFmtId="0" fontId="0" fillId="6" borderId="40" xfId="0" applyFill="1" applyBorder="1" applyAlignment="1">
      <alignment horizontal="center"/>
    </xf>
    <xf numFmtId="0" fontId="0" fillId="6" borderId="27" xfId="0" applyFill="1" applyBorder="1" applyAlignment="1">
      <alignment horizontal="center"/>
    </xf>
    <xf numFmtId="0" fontId="0" fillId="6" borderId="41" xfId="0" applyFill="1" applyBorder="1" applyAlignment="1">
      <alignment horizontal="center"/>
    </xf>
    <xf numFmtId="0" fontId="0" fillId="6" borderId="29" xfId="0" applyFill="1" applyBorder="1" applyAlignment="1">
      <alignment horizontal="center"/>
    </xf>
    <xf numFmtId="0" fontId="0" fillId="0" borderId="36" xfId="0" applyBorder="1" applyAlignment="1">
      <alignment/>
    </xf>
    <xf numFmtId="0" fontId="0" fillId="0" borderId="15" xfId="0" applyBorder="1" applyAlignment="1">
      <alignment horizontal="center"/>
    </xf>
    <xf numFmtId="0" fontId="6" fillId="0" borderId="0" xfId="0" applyFont="1" applyBorder="1" applyAlignment="1">
      <alignment horizontal="right"/>
    </xf>
    <xf numFmtId="0" fontId="0" fillId="0" borderId="25" xfId="0" applyBorder="1" applyAlignment="1">
      <alignment horizontal="center"/>
    </xf>
    <xf numFmtId="0" fontId="0" fillId="0" borderId="28" xfId="0" applyBorder="1" applyAlignment="1">
      <alignment horizontal="center"/>
    </xf>
    <xf numFmtId="0" fontId="0" fillId="0" borderId="16" xfId="0" applyBorder="1" applyAlignment="1">
      <alignment/>
    </xf>
    <xf numFmtId="0" fontId="0" fillId="0" borderId="24" xfId="0" applyBorder="1" applyAlignment="1">
      <alignment/>
    </xf>
    <xf numFmtId="0" fontId="0" fillId="0" borderId="14" xfId="0" applyFill="1" applyBorder="1" applyAlignment="1">
      <alignment horizontal="left" vertical="center" wrapText="1"/>
    </xf>
    <xf numFmtId="0" fontId="0" fillId="0" borderId="25" xfId="0" applyFill="1" applyBorder="1" applyAlignment="1">
      <alignment horizontal="center"/>
    </xf>
    <xf numFmtId="0" fontId="0" fillId="0" borderId="25" xfId="0" applyBorder="1" applyAlignment="1">
      <alignment/>
    </xf>
    <xf numFmtId="0" fontId="1" fillId="2" borderId="15" xfId="0" applyFont="1" applyFill="1" applyBorder="1" applyAlignment="1">
      <alignment horizontal="left"/>
    </xf>
    <xf numFmtId="0" fontId="1" fillId="2" borderId="26" xfId="0" applyFont="1" applyFill="1" applyBorder="1" applyAlignment="1">
      <alignment horizontal="left"/>
    </xf>
    <xf numFmtId="0" fontId="0" fillId="6" borderId="42" xfId="0" applyFill="1" applyBorder="1" applyAlignment="1">
      <alignment horizontal="center"/>
    </xf>
    <xf numFmtId="0" fontId="0" fillId="6" borderId="37" xfId="0" applyFill="1" applyBorder="1" applyAlignment="1">
      <alignment horizontal="center"/>
    </xf>
    <xf numFmtId="0" fontId="0" fillId="5" borderId="23" xfId="0" applyFill="1" applyBorder="1" applyAlignment="1">
      <alignment horizontal="center"/>
    </xf>
    <xf numFmtId="0" fontId="0" fillId="5" borderId="40" xfId="0" applyFill="1" applyBorder="1" applyAlignment="1">
      <alignment horizontal="center"/>
    </xf>
    <xf numFmtId="0" fontId="1" fillId="2" borderId="24" xfId="0" applyFont="1" applyFill="1" applyBorder="1" applyAlignment="1">
      <alignment horizontal="right"/>
    </xf>
    <xf numFmtId="0" fontId="1" fillId="2" borderId="0" xfId="0" applyFont="1" applyFill="1" applyBorder="1" applyAlignment="1">
      <alignment horizontal="right"/>
    </xf>
    <xf numFmtId="0" fontId="0" fillId="6" borderId="1" xfId="0" applyFill="1" applyBorder="1" applyAlignment="1">
      <alignment horizontal="center"/>
    </xf>
    <xf numFmtId="0" fontId="0" fillId="2" borderId="24" xfId="0" applyFill="1" applyBorder="1" applyAlignment="1">
      <alignment/>
    </xf>
    <xf numFmtId="0" fontId="0" fillId="6" borderId="23" xfId="0" applyFont="1" applyFill="1" applyBorder="1" applyAlignment="1">
      <alignment horizontal="center"/>
    </xf>
    <xf numFmtId="0" fontId="0" fillId="0" borderId="0" xfId="0" applyFill="1" applyBorder="1" applyAlignment="1">
      <alignment vertical="center"/>
    </xf>
    <xf numFmtId="0" fontId="8" fillId="0" borderId="0" xfId="0" applyFont="1" applyFill="1" applyBorder="1" applyAlignment="1">
      <alignment horizontal="center" vertical="center"/>
    </xf>
    <xf numFmtId="0" fontId="0" fillId="0" borderId="0" xfId="0" applyFill="1" applyBorder="1" applyAlignment="1">
      <alignment horizontal="right" vertical="center"/>
    </xf>
    <xf numFmtId="0" fontId="0" fillId="0" borderId="0" xfId="0" applyFill="1" applyBorder="1" applyAlignment="1">
      <alignment horizontal="left" vertical="center" wrapText="1"/>
    </xf>
    <xf numFmtId="0" fontId="1" fillId="0" borderId="0" xfId="0" applyFont="1" applyFill="1" applyBorder="1" applyAlignment="1">
      <alignment horizontal="left"/>
    </xf>
    <xf numFmtId="0" fontId="6" fillId="0" borderId="0" xfId="0" applyFont="1" applyFill="1" applyBorder="1" applyAlignment="1">
      <alignment horizontal="right"/>
    </xf>
    <xf numFmtId="0" fontId="0" fillId="0" borderId="0" xfId="0" applyFill="1" applyBorder="1" applyAlignment="1">
      <alignment horizontal="left" vertical="center"/>
    </xf>
    <xf numFmtId="0" fontId="2" fillId="0" borderId="0" xfId="0" applyFont="1" applyFill="1" applyBorder="1" applyAlignment="1">
      <alignment/>
    </xf>
    <xf numFmtId="0" fontId="0" fillId="0" borderId="0" xfId="0" applyFill="1" applyBorder="1" applyAlignment="1">
      <alignment horizontal="left"/>
    </xf>
    <xf numFmtId="0" fontId="8" fillId="0" borderId="0" xfId="0" applyFont="1" applyFill="1" applyBorder="1" applyAlignment="1">
      <alignment horizontal="left" vertical="center"/>
    </xf>
    <xf numFmtId="0" fontId="1" fillId="0" borderId="0" xfId="0" applyFont="1" applyFill="1" applyBorder="1" applyAlignment="1">
      <alignment horizontal="left" vertical="center"/>
    </xf>
    <xf numFmtId="14" fontId="0" fillId="0" borderId="0" xfId="0" applyNumberFormat="1" applyFill="1" applyBorder="1" applyAlignment="1">
      <alignment horizontal="center"/>
    </xf>
    <xf numFmtId="0" fontId="6" fillId="0" borderId="0" xfId="0" applyFont="1" applyFill="1" applyBorder="1" applyAlignment="1">
      <alignment horizontal="left" vertical="center"/>
    </xf>
    <xf numFmtId="172"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6" fillId="0" borderId="0" xfId="0" applyFont="1" applyFill="1" applyBorder="1" applyAlignment="1">
      <alignment horizontal="center"/>
    </xf>
    <xf numFmtId="0" fontId="13" fillId="0" borderId="0" xfId="0" applyFont="1" applyFill="1" applyBorder="1" applyAlignment="1">
      <alignment/>
    </xf>
    <xf numFmtId="0" fontId="0" fillId="0" borderId="31" xfId="0" applyFill="1" applyBorder="1" applyAlignment="1">
      <alignment horizontal="left"/>
    </xf>
    <xf numFmtId="0" fontId="1" fillId="2" borderId="43" xfId="0" applyFont="1" applyFill="1" applyBorder="1" applyAlignment="1">
      <alignment horizontal="center"/>
    </xf>
    <xf numFmtId="0" fontId="0" fillId="0" borderId="16" xfId="0" applyFill="1" applyBorder="1" applyAlignment="1">
      <alignment horizontal="center"/>
    </xf>
    <xf numFmtId="0" fontId="0" fillId="0" borderId="44" xfId="0" applyBorder="1" applyAlignment="1">
      <alignment/>
    </xf>
    <xf numFmtId="0" fontId="15" fillId="0" borderId="0" xfId="0" applyFont="1" applyAlignment="1">
      <alignment horizontal="right" vertical="center"/>
    </xf>
    <xf numFmtId="0" fontId="0" fillId="0" borderId="0" xfId="0" applyAlignment="1">
      <alignment vertical="center" wrapText="1"/>
    </xf>
    <xf numFmtId="0" fontId="10" fillId="4" borderId="31" xfId="0" applyFont="1" applyFill="1" applyBorder="1" applyAlignment="1">
      <alignment horizontal="center"/>
    </xf>
    <xf numFmtId="0" fontId="10" fillId="4" borderId="19" xfId="0" applyFont="1" applyFill="1" applyBorder="1" applyAlignment="1">
      <alignment horizontal="center"/>
    </xf>
    <xf numFmtId="0" fontId="10" fillId="4" borderId="20" xfId="0" applyFont="1" applyFill="1" applyBorder="1" applyAlignment="1">
      <alignment horizont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0" fillId="5" borderId="0" xfId="0" applyFill="1" applyBorder="1" applyAlignment="1">
      <alignment horizontal="left" vertical="center" wrapText="1"/>
    </xf>
    <xf numFmtId="0" fontId="0" fillId="5" borderId="26" xfId="0" applyFill="1" applyBorder="1" applyAlignment="1">
      <alignment horizontal="left" vertical="center" wrapText="1"/>
    </xf>
    <xf numFmtId="0" fontId="0" fillId="5" borderId="11" xfId="0" applyFill="1" applyBorder="1" applyAlignment="1">
      <alignment horizontal="left" vertical="center" wrapText="1"/>
    </xf>
    <xf numFmtId="0" fontId="0" fillId="5" borderId="38" xfId="0" applyFill="1" applyBorder="1" applyAlignment="1">
      <alignment horizontal="left" vertical="center" wrapText="1"/>
    </xf>
    <xf numFmtId="0" fontId="0" fillId="5" borderId="45" xfId="0" applyFill="1" applyBorder="1" applyAlignment="1">
      <alignment horizontal="left" vertical="center"/>
    </xf>
    <xf numFmtId="0" fontId="0" fillId="5" borderId="30" xfId="0" applyFill="1" applyBorder="1" applyAlignment="1">
      <alignment horizontal="left" vertical="center"/>
    </xf>
    <xf numFmtId="0" fontId="8" fillId="5" borderId="0"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13" xfId="0" applyFont="1" applyFill="1" applyBorder="1" applyAlignment="1">
      <alignment horizontal="center" vertical="center"/>
    </xf>
    <xf numFmtId="0" fontId="8" fillId="7" borderId="19" xfId="0" applyFont="1" applyFill="1" applyBorder="1" applyAlignment="1">
      <alignment horizontal="center" vertical="center"/>
    </xf>
    <xf numFmtId="0" fontId="8" fillId="7" borderId="20" xfId="0" applyFont="1" applyFill="1" applyBorder="1" applyAlignment="1">
      <alignment horizontal="center" vertical="center"/>
    </xf>
    <xf numFmtId="0" fontId="9" fillId="8" borderId="8"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9" xfId="0" applyFont="1" applyFill="1" applyBorder="1" applyAlignment="1">
      <alignment horizontal="center" vertical="center"/>
    </xf>
    <xf numFmtId="0" fontId="11" fillId="9" borderId="2" xfId="0" applyFont="1" applyFill="1" applyBorder="1" applyAlignment="1">
      <alignment horizontal="center" vertical="center"/>
    </xf>
    <xf numFmtId="0" fontId="11" fillId="9" borderId="10" xfId="0" applyFont="1" applyFill="1" applyBorder="1" applyAlignment="1">
      <alignment horizontal="center" vertical="center"/>
    </xf>
    <xf numFmtId="0" fontId="11" fillId="9" borderId="0" xfId="0" applyFont="1" applyFill="1" applyBorder="1" applyAlignment="1">
      <alignment horizontal="center" vertical="center"/>
    </xf>
    <xf numFmtId="0" fontId="11" fillId="9" borderId="11" xfId="0" applyFont="1" applyFill="1" applyBorder="1" applyAlignment="1">
      <alignment horizontal="center" vertical="center"/>
    </xf>
    <xf numFmtId="14" fontId="0" fillId="5" borderId="18" xfId="0" applyNumberFormat="1" applyFill="1" applyBorder="1" applyAlignment="1">
      <alignment horizontal="center"/>
    </xf>
    <xf numFmtId="14" fontId="0" fillId="5" borderId="39" xfId="0" applyNumberFormat="1" applyFill="1" applyBorder="1" applyAlignment="1">
      <alignment horizontal="center"/>
    </xf>
    <xf numFmtId="49" fontId="0" fillId="5" borderId="19" xfId="0" applyNumberFormat="1" applyFill="1" applyBorder="1" applyAlignment="1">
      <alignment horizontal="left"/>
    </xf>
    <xf numFmtId="49" fontId="0" fillId="5" borderId="32" xfId="0" applyNumberFormat="1" applyFill="1" applyBorder="1" applyAlignment="1">
      <alignment horizontal="left"/>
    </xf>
    <xf numFmtId="0" fontId="11" fillId="0" borderId="0" xfId="0" applyFont="1"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49" fontId="0" fillId="0" borderId="0" xfId="0" applyNumberFormat="1" applyFill="1" applyBorder="1" applyAlignment="1">
      <alignment horizontal="left"/>
    </xf>
    <xf numFmtId="14" fontId="0" fillId="0" borderId="0" xfId="0" applyNumberFormat="1" applyFill="1" applyBorder="1" applyAlignment="1">
      <alignment horizontal="center"/>
    </xf>
    <xf numFmtId="0" fontId="9" fillId="0" borderId="0" xfId="0" applyFont="1" applyFill="1" applyBorder="1" applyAlignment="1">
      <alignment horizontal="center" vertical="center"/>
    </xf>
    <xf numFmtId="0" fontId="10" fillId="0" borderId="0" xfId="0" applyFont="1" applyFill="1" applyBorder="1" applyAlignment="1">
      <alignment horizontal="center"/>
    </xf>
    <xf numFmtId="0" fontId="8" fillId="0" borderId="0" xfId="0" applyFont="1" applyFill="1" applyBorder="1" applyAlignment="1">
      <alignment horizontal="center" vertical="center"/>
    </xf>
    <xf numFmtId="0" fontId="1" fillId="0" borderId="5" xfId="0" applyFont="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acetten-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er-Kat"/>
      <sheetName val="Gruppe"/>
      <sheetName val="Bot. Art"/>
      <sheetName val="Unterart"/>
      <sheetName val="Sorte,Var."/>
      <sheetName val="Prod.system"/>
      <sheetName val="Pflzteil"/>
      <sheetName val="Behandlung"/>
      <sheetName val="Reife, Stadium"/>
      <sheetName val="Schnitt, Aufw."/>
      <sheetName val="Qualität"/>
      <sheetName val="Mischfutter"/>
      <sheetName val="Bsp-Einzelfutter"/>
    </sheetNames>
    <sheetDataSet>
      <sheetData sheetId="0">
        <row r="4">
          <cell r="A4">
            <v>1</v>
          </cell>
          <cell r="B4" t="str">
            <v>Einzelfuttermittel</v>
          </cell>
        </row>
        <row r="5">
          <cell r="A5">
            <v>2</v>
          </cell>
          <cell r="B5" t="str">
            <v>Mischfutter</v>
          </cell>
        </row>
        <row r="6">
          <cell r="A6">
            <v>3</v>
          </cell>
          <cell r="B6" t="str">
            <v>Sonstige</v>
          </cell>
        </row>
      </sheetData>
      <sheetData sheetId="1">
        <row r="4">
          <cell r="A4">
            <v>1</v>
          </cell>
          <cell r="B4" t="str">
            <v>Getreidekörner, deren Erzeugnisse und Nebenerzeugnisse</v>
          </cell>
        </row>
        <row r="5">
          <cell r="A5">
            <v>2</v>
          </cell>
          <cell r="B5" t="str">
            <v>Ölsaaten und Ölfrüchte, deren Erzeugnisse und Nebenerzeugnisse</v>
          </cell>
        </row>
        <row r="6">
          <cell r="A6">
            <v>3</v>
          </cell>
          <cell r="B6" t="str">
            <v>Körnerleguminosen, deren Erzeugnisse und Nebenerzeugnisse</v>
          </cell>
        </row>
        <row r="7">
          <cell r="A7">
            <v>4</v>
          </cell>
          <cell r="B7" t="str">
            <v>Knollen und Wurzeln, deren Erzeugnisse und Nebenerzeugnisse</v>
          </cell>
        </row>
        <row r="8">
          <cell r="A8">
            <v>5</v>
          </cell>
          <cell r="B8" t="str">
            <v>Nebenerzeugnisse des Gärungsgewerbes und der Destillation</v>
          </cell>
        </row>
        <row r="9">
          <cell r="A9">
            <v>6</v>
          </cell>
          <cell r="B9" t="str">
            <v>Andere Samen und Früchte, deren Erzeugnisse und Nebenerzeugnisse</v>
          </cell>
        </row>
        <row r="10">
          <cell r="A10">
            <v>7</v>
          </cell>
          <cell r="B10" t="str">
            <v>Wirtschaftseigene Grobfuttermittel und Grünfutterprodukte</v>
          </cell>
        </row>
        <row r="11">
          <cell r="A11">
            <v>8</v>
          </cell>
          <cell r="B11" t="str">
            <v>Andere Pflanzen, deren Erzeugnisse und Nebenerzeugnisse</v>
          </cell>
        </row>
        <row r="12">
          <cell r="A12">
            <v>9</v>
          </cell>
          <cell r="B12" t="str">
            <v>Milcherzeugnisse </v>
          </cell>
        </row>
        <row r="13">
          <cell r="A13">
            <v>10</v>
          </cell>
          <cell r="B13" t="str">
            <v>Fisch sowie andere Meerestiere, deren Erzeugnisse und Nebenerzeugnisse</v>
          </cell>
        </row>
        <row r="14">
          <cell r="A14">
            <v>11</v>
          </cell>
          <cell r="B14" t="str">
            <v>Mineralstoffe</v>
          </cell>
        </row>
        <row r="15">
          <cell r="A15">
            <v>12</v>
          </cell>
          <cell r="B15" t="str">
            <v>Verschiedene Einzelfuttermittel</v>
          </cell>
        </row>
        <row r="16">
          <cell r="A16">
            <v>13</v>
          </cell>
          <cell r="B16" t="str">
            <v>Lebensmittelidentische Stoffe und Erzeugnisse der Lebensmittelindustrie</v>
          </cell>
        </row>
        <row r="17">
          <cell r="A17">
            <v>14</v>
          </cell>
          <cell r="B17" t="str">
            <v>Proteinerzeugnisse aus Mikroorganismen</v>
          </cell>
        </row>
        <row r="18">
          <cell r="A18">
            <v>17</v>
          </cell>
          <cell r="B18" t="str">
            <v>Ammoniumsalze</v>
          </cell>
        </row>
        <row r="19">
          <cell r="A19">
            <v>18</v>
          </cell>
          <cell r="B19" t="str">
            <v>Andere NPN-Verbindungen</v>
          </cell>
        </row>
        <row r="20">
          <cell r="A20">
            <v>19</v>
          </cell>
          <cell r="B20" t="str">
            <v>Erzeugnisse und Nebenerzeugnisse von Landtieren</v>
          </cell>
        </row>
        <row r="21">
          <cell r="A21">
            <v>20</v>
          </cell>
          <cell r="B21" t="str">
            <v>Eiererzeugnisse</v>
          </cell>
        </row>
      </sheetData>
      <sheetData sheetId="2">
        <row r="3">
          <cell r="A3">
            <v>29</v>
          </cell>
          <cell r="B3" t="str">
            <v>Alexandrinerklee</v>
          </cell>
        </row>
        <row r="4">
          <cell r="A4">
            <v>168</v>
          </cell>
          <cell r="B4" t="str">
            <v>Algarroba</v>
          </cell>
        </row>
        <row r="5">
          <cell r="A5">
            <v>160</v>
          </cell>
          <cell r="B5" t="str">
            <v>Algen</v>
          </cell>
        </row>
        <row r="6">
          <cell r="A6">
            <v>104</v>
          </cell>
          <cell r="B6" t="str">
            <v>Apfel</v>
          </cell>
        </row>
        <row r="7">
          <cell r="A7">
            <v>115</v>
          </cell>
          <cell r="B7" t="str">
            <v>Babassu</v>
          </cell>
        </row>
        <row r="8">
          <cell r="A8">
            <v>123</v>
          </cell>
          <cell r="B8" t="str">
            <v>Backabfälle</v>
          </cell>
        </row>
        <row r="9">
          <cell r="A9">
            <v>62</v>
          </cell>
          <cell r="B9" t="str">
            <v>Bakterieneiweiß</v>
          </cell>
        </row>
        <row r="10">
          <cell r="A10">
            <v>70</v>
          </cell>
          <cell r="B10" t="str">
            <v>Bananen</v>
          </cell>
        </row>
        <row r="11">
          <cell r="A11">
            <v>55</v>
          </cell>
          <cell r="B11" t="str">
            <v>Bärenklau</v>
          </cell>
        </row>
        <row r="12">
          <cell r="A12">
            <v>69</v>
          </cell>
          <cell r="B12" t="str">
            <v>Bataten</v>
          </cell>
        </row>
        <row r="13">
          <cell r="A13">
            <v>94</v>
          </cell>
          <cell r="B13" t="str">
            <v>Baumwolle</v>
          </cell>
        </row>
        <row r="14">
          <cell r="A14">
            <v>76</v>
          </cell>
          <cell r="B14" t="str">
            <v>Besenhirse</v>
          </cell>
        </row>
        <row r="15">
          <cell r="A15">
            <v>101</v>
          </cell>
          <cell r="B15" t="str">
            <v>Biertreber</v>
          </cell>
        </row>
        <row r="16">
          <cell r="A16">
            <v>105</v>
          </cell>
          <cell r="B16" t="str">
            <v>Birne</v>
          </cell>
        </row>
        <row r="17">
          <cell r="A17">
            <v>125</v>
          </cell>
          <cell r="B17" t="str">
            <v>Blutmehl</v>
          </cell>
        </row>
        <row r="18">
          <cell r="A18">
            <v>85</v>
          </cell>
          <cell r="B18" t="str">
            <v>Bohne</v>
          </cell>
        </row>
        <row r="19">
          <cell r="A19">
            <v>80</v>
          </cell>
          <cell r="B19" t="str">
            <v>Buchweizen</v>
          </cell>
        </row>
        <row r="20">
          <cell r="A20">
            <v>140</v>
          </cell>
          <cell r="B20" t="str">
            <v>Buttermilch</v>
          </cell>
        </row>
        <row r="21">
          <cell r="A21">
            <v>145</v>
          </cell>
          <cell r="B21" t="str">
            <v>Butterschmalz</v>
          </cell>
        </row>
        <row r="22">
          <cell r="A22">
            <v>157</v>
          </cell>
          <cell r="B22" t="str">
            <v>Calcium-Magnesiumphosphat</v>
          </cell>
        </row>
        <row r="23">
          <cell r="A23">
            <v>152</v>
          </cell>
          <cell r="B23" t="str">
            <v>Chiasaat</v>
          </cell>
        </row>
        <row r="24">
          <cell r="A24">
            <v>82</v>
          </cell>
          <cell r="B24" t="str">
            <v>Chinabohne</v>
          </cell>
        </row>
        <row r="25">
          <cell r="A25">
            <v>165</v>
          </cell>
          <cell r="B25" t="str">
            <v>Dhaincha</v>
          </cell>
        </row>
        <row r="26">
          <cell r="A26">
            <v>156</v>
          </cell>
          <cell r="B26" t="str">
            <v>Dicalciumphosphat</v>
          </cell>
        </row>
        <row r="27">
          <cell r="A27">
            <v>73</v>
          </cell>
          <cell r="B27" t="str">
            <v>Dinkel</v>
          </cell>
        </row>
        <row r="28">
          <cell r="A28">
            <v>86</v>
          </cell>
          <cell r="B28" t="str">
            <v>Eichel</v>
          </cell>
        </row>
        <row r="29">
          <cell r="A29">
            <v>33</v>
          </cell>
          <cell r="B29" t="str">
            <v>Erbse (Futtererbse)</v>
          </cell>
        </row>
        <row r="30">
          <cell r="A30">
            <v>92</v>
          </cell>
          <cell r="B30" t="str">
            <v>Erdnuss</v>
          </cell>
        </row>
        <row r="31">
          <cell r="A31">
            <v>25</v>
          </cell>
          <cell r="B31" t="str">
            <v>Esparsette</v>
          </cell>
        </row>
        <row r="32">
          <cell r="A32">
            <v>126</v>
          </cell>
          <cell r="B32" t="str">
            <v>Federmehl</v>
          </cell>
        </row>
        <row r="33">
          <cell r="A33">
            <v>170</v>
          </cell>
          <cell r="B33" t="str">
            <v>Feige</v>
          </cell>
        </row>
        <row r="34">
          <cell r="A34">
            <v>130</v>
          </cell>
          <cell r="B34" t="str">
            <v>Fischlebermehl</v>
          </cell>
        </row>
        <row r="35">
          <cell r="A35">
            <v>129</v>
          </cell>
          <cell r="B35" t="str">
            <v>Fischmehl</v>
          </cell>
        </row>
        <row r="36">
          <cell r="A36">
            <v>128</v>
          </cell>
          <cell r="B36" t="str">
            <v>Fischpresssaft</v>
          </cell>
        </row>
        <row r="37">
          <cell r="A37">
            <v>42</v>
          </cell>
          <cell r="B37" t="str">
            <v>Futterrübe</v>
          </cell>
        </row>
        <row r="38">
          <cell r="A38">
            <v>132</v>
          </cell>
          <cell r="B38" t="str">
            <v>Garnelen</v>
          </cell>
        </row>
        <row r="39">
          <cell r="A39">
            <v>127</v>
          </cell>
          <cell r="B39" t="str">
            <v>Geflügelschlachtabfälle</v>
          </cell>
        </row>
        <row r="40">
          <cell r="A40">
            <v>19</v>
          </cell>
          <cell r="B40" t="str">
            <v>Gerste</v>
          </cell>
        </row>
        <row r="41">
          <cell r="A41">
            <v>100</v>
          </cell>
          <cell r="B41" t="str">
            <v>Getreide</v>
          </cell>
        </row>
        <row r="42">
          <cell r="A42">
            <v>63</v>
          </cell>
          <cell r="B42" t="str">
            <v>Glatthafer</v>
          </cell>
        </row>
        <row r="43">
          <cell r="A43">
            <v>58</v>
          </cell>
          <cell r="B43" t="str">
            <v>Gras</v>
          </cell>
        </row>
        <row r="44">
          <cell r="A44">
            <v>57</v>
          </cell>
          <cell r="B44" t="str">
            <v>Grasgrünmehl</v>
          </cell>
        </row>
        <row r="45">
          <cell r="A45">
            <v>2</v>
          </cell>
          <cell r="B45" t="str">
            <v>Grünland 1-2 Nutzungen (späte 1. Nutzung)</v>
          </cell>
        </row>
        <row r="46">
          <cell r="A46">
            <v>5</v>
          </cell>
          <cell r="B46" t="str">
            <v>Grünland, 2-3 Nutzungen</v>
          </cell>
        </row>
        <row r="47">
          <cell r="A47">
            <v>1</v>
          </cell>
          <cell r="B47" t="str">
            <v>Grünland, 4 und mehr Nutzungen, grasreich</v>
          </cell>
        </row>
        <row r="48">
          <cell r="A48">
            <v>172</v>
          </cell>
          <cell r="B48" t="str">
            <v>Grünland; nutzungsintensität unbekannt</v>
          </cell>
        </row>
        <row r="49">
          <cell r="A49">
            <v>97</v>
          </cell>
          <cell r="B49" t="str">
            <v>Guar</v>
          </cell>
        </row>
        <row r="50">
          <cell r="A50">
            <v>121</v>
          </cell>
          <cell r="B50" t="str">
            <v>Guarkeime</v>
          </cell>
        </row>
        <row r="51">
          <cell r="A51">
            <v>20</v>
          </cell>
          <cell r="B51" t="str">
            <v>Hafer</v>
          </cell>
        </row>
        <row r="52">
          <cell r="A52">
            <v>91</v>
          </cell>
          <cell r="B52" t="str">
            <v>Hanf</v>
          </cell>
        </row>
        <row r="53">
          <cell r="A53">
            <v>90</v>
          </cell>
          <cell r="B53" t="str">
            <v>Hanfpalme</v>
          </cell>
        </row>
        <row r="54">
          <cell r="A54">
            <v>106</v>
          </cell>
          <cell r="B54" t="str">
            <v>Hefe</v>
          </cell>
        </row>
        <row r="55">
          <cell r="A55">
            <v>75</v>
          </cell>
          <cell r="B55" t="str">
            <v>Hirse</v>
          </cell>
        </row>
        <row r="56">
          <cell r="A56">
            <v>28</v>
          </cell>
          <cell r="B56" t="str">
            <v>Inkarnatklee</v>
          </cell>
        </row>
        <row r="57">
          <cell r="A57">
            <v>164</v>
          </cell>
          <cell r="B57" t="str">
            <v>Jackbohne</v>
          </cell>
        </row>
        <row r="58">
          <cell r="A58">
            <v>150</v>
          </cell>
          <cell r="B58" t="str">
            <v>Johannisbeere, schwarz</v>
          </cell>
        </row>
        <row r="59">
          <cell r="A59">
            <v>72</v>
          </cell>
          <cell r="B59" t="str">
            <v>Johannisbrot</v>
          </cell>
        </row>
        <row r="60">
          <cell r="A60">
            <v>118</v>
          </cell>
          <cell r="B60" t="str">
            <v>Kakao</v>
          </cell>
        </row>
        <row r="61">
          <cell r="A61">
            <v>116</v>
          </cell>
          <cell r="B61" t="str">
            <v>Kapok</v>
          </cell>
        </row>
        <row r="62">
          <cell r="A62">
            <v>66</v>
          </cell>
          <cell r="B62" t="str">
            <v>Kartoffel</v>
          </cell>
        </row>
        <row r="63">
          <cell r="A63">
            <v>139</v>
          </cell>
          <cell r="B63" t="str">
            <v>Kasein</v>
          </cell>
        </row>
        <row r="64">
          <cell r="A64">
            <v>83</v>
          </cell>
          <cell r="B64" t="str">
            <v>Kichererbse</v>
          </cell>
        </row>
        <row r="65">
          <cell r="A65">
            <v>61</v>
          </cell>
          <cell r="B65" t="str">
            <v>Klee</v>
          </cell>
        </row>
        <row r="66">
          <cell r="A66">
            <v>30</v>
          </cell>
          <cell r="B66" t="str">
            <v>Klee, Persischer</v>
          </cell>
        </row>
        <row r="67">
          <cell r="A67">
            <v>60</v>
          </cell>
          <cell r="B67" t="str">
            <v>Kleegrünmehl</v>
          </cell>
        </row>
        <row r="68">
          <cell r="A68">
            <v>16</v>
          </cell>
          <cell r="B68" t="str">
            <v>Knaulgras</v>
          </cell>
        </row>
        <row r="69">
          <cell r="A69">
            <v>166</v>
          </cell>
          <cell r="B69" t="str">
            <v>Knoblauch</v>
          </cell>
        </row>
        <row r="70">
          <cell r="A70">
            <v>47</v>
          </cell>
          <cell r="B70" t="str">
            <v>Kohl, Kraut</v>
          </cell>
        </row>
        <row r="71">
          <cell r="A71">
            <v>44</v>
          </cell>
          <cell r="B71" t="str">
            <v>Kohlrübe</v>
          </cell>
        </row>
        <row r="72">
          <cell r="A72">
            <v>89</v>
          </cell>
          <cell r="B72" t="str">
            <v>Kokos</v>
          </cell>
        </row>
        <row r="73">
          <cell r="A73">
            <v>143</v>
          </cell>
          <cell r="B73" t="str">
            <v>Kolostrum</v>
          </cell>
        </row>
        <row r="74">
          <cell r="A74">
            <v>88</v>
          </cell>
          <cell r="B74" t="str">
            <v>Kopra</v>
          </cell>
        </row>
        <row r="75">
          <cell r="A75">
            <v>131</v>
          </cell>
          <cell r="B75" t="str">
            <v>Krebsabfälle</v>
          </cell>
        </row>
        <row r="76">
          <cell r="A76">
            <v>68</v>
          </cell>
          <cell r="B76" t="str">
            <v>Kürbis</v>
          </cell>
        </row>
        <row r="77">
          <cell r="A77">
            <v>40</v>
          </cell>
          <cell r="B77" t="str">
            <v>Landsberger Gemenge</v>
          </cell>
        </row>
        <row r="78">
          <cell r="A78">
            <v>148</v>
          </cell>
          <cell r="B78" t="str">
            <v>Lebertran</v>
          </cell>
        </row>
        <row r="79">
          <cell r="A79">
            <v>87</v>
          </cell>
          <cell r="B79" t="str">
            <v>Lein</v>
          </cell>
        </row>
        <row r="80">
          <cell r="A80">
            <v>84</v>
          </cell>
          <cell r="B80" t="str">
            <v>Linsen</v>
          </cell>
        </row>
        <row r="81">
          <cell r="A81">
            <v>52</v>
          </cell>
          <cell r="B81" t="str">
            <v>Löwenzahn, Gemeiner</v>
          </cell>
        </row>
        <row r="82">
          <cell r="A82">
            <v>34</v>
          </cell>
          <cell r="B82" t="str">
            <v>Lupine</v>
          </cell>
        </row>
        <row r="83">
          <cell r="A83">
            <v>24</v>
          </cell>
          <cell r="B83" t="str">
            <v>Luzerne</v>
          </cell>
        </row>
        <row r="84">
          <cell r="A84">
            <v>38</v>
          </cell>
          <cell r="B84" t="str">
            <v>Luzerne- Gras- Gemenge</v>
          </cell>
        </row>
        <row r="85">
          <cell r="A85">
            <v>59</v>
          </cell>
          <cell r="B85" t="str">
            <v>Luzernegrünmehl</v>
          </cell>
        </row>
        <row r="86">
          <cell r="A86">
            <v>114</v>
          </cell>
          <cell r="B86" t="str">
            <v>Macoya</v>
          </cell>
        </row>
        <row r="87">
          <cell r="A87">
            <v>138</v>
          </cell>
          <cell r="B87" t="str">
            <v>Magermilch</v>
          </cell>
        </row>
        <row r="88">
          <cell r="A88">
            <v>23</v>
          </cell>
          <cell r="B88" t="str">
            <v>Mais</v>
          </cell>
        </row>
        <row r="89">
          <cell r="A89">
            <v>120</v>
          </cell>
          <cell r="B89" t="str">
            <v>Malzkaffeetreber</v>
          </cell>
        </row>
        <row r="90">
          <cell r="A90">
            <v>162</v>
          </cell>
          <cell r="B90" t="str">
            <v>Mandel</v>
          </cell>
        </row>
        <row r="91">
          <cell r="A91">
            <v>71</v>
          </cell>
          <cell r="B91" t="str">
            <v>Maniok</v>
          </cell>
        </row>
        <row r="92">
          <cell r="A92">
            <v>46</v>
          </cell>
          <cell r="B92" t="str">
            <v>Markstammkohl</v>
          </cell>
        </row>
        <row r="93">
          <cell r="A93">
            <v>124</v>
          </cell>
          <cell r="B93" t="str">
            <v>Milchprodukte</v>
          </cell>
        </row>
        <row r="94">
          <cell r="A94">
            <v>78</v>
          </cell>
          <cell r="B94" t="str">
            <v>Milo</v>
          </cell>
        </row>
        <row r="95">
          <cell r="A95">
            <v>111</v>
          </cell>
          <cell r="B95" t="str">
            <v>Mohn</v>
          </cell>
        </row>
        <row r="96">
          <cell r="A96">
            <v>65</v>
          </cell>
          <cell r="B96" t="str">
            <v>Mohrrübe</v>
          </cell>
        </row>
        <row r="97">
          <cell r="A97">
            <v>167</v>
          </cell>
          <cell r="B97" t="str">
            <v>Neembaum</v>
          </cell>
        </row>
        <row r="98">
          <cell r="A98">
            <v>117</v>
          </cell>
          <cell r="B98" t="str">
            <v>Nigersaat</v>
          </cell>
        </row>
        <row r="99">
          <cell r="A99">
            <v>112</v>
          </cell>
          <cell r="B99" t="str">
            <v>Oliven</v>
          </cell>
        </row>
        <row r="100">
          <cell r="A100">
            <v>45</v>
          </cell>
          <cell r="B100" t="str">
            <v>Ölrettich</v>
          </cell>
        </row>
        <row r="101">
          <cell r="A101">
            <v>113</v>
          </cell>
          <cell r="B101" t="str">
            <v>Palmkerne</v>
          </cell>
        </row>
        <row r="102">
          <cell r="A102">
            <v>155</v>
          </cell>
          <cell r="B102" t="str">
            <v>Papaya</v>
          </cell>
        </row>
        <row r="103">
          <cell r="A103">
            <v>169</v>
          </cell>
          <cell r="B103" t="str">
            <v>Perlhirse</v>
          </cell>
        </row>
        <row r="104">
          <cell r="A104">
            <v>134</v>
          </cell>
          <cell r="B104" t="str">
            <v>Pflanzenöle</v>
          </cell>
        </row>
        <row r="105">
          <cell r="A105">
            <v>9</v>
          </cell>
          <cell r="B105" t="str">
            <v>Quecke</v>
          </cell>
        </row>
        <row r="106">
          <cell r="A106">
            <v>48</v>
          </cell>
          <cell r="B106" t="str">
            <v>Raps (Futterraps)</v>
          </cell>
        </row>
        <row r="107">
          <cell r="A107">
            <v>135</v>
          </cell>
          <cell r="B107" t="str">
            <v>Rapssaat</v>
          </cell>
        </row>
        <row r="108">
          <cell r="A108">
            <v>151</v>
          </cell>
          <cell r="B108" t="str">
            <v>Regenwurm</v>
          </cell>
        </row>
        <row r="109">
          <cell r="A109">
            <v>79</v>
          </cell>
          <cell r="B109" t="str">
            <v>Reis</v>
          </cell>
        </row>
        <row r="110">
          <cell r="A110">
            <v>144</v>
          </cell>
          <cell r="B110" t="str">
            <v>Rindertalg</v>
          </cell>
        </row>
        <row r="111">
          <cell r="A111">
            <v>21</v>
          </cell>
          <cell r="B111" t="str">
            <v>Roggen</v>
          </cell>
        </row>
        <row r="112">
          <cell r="A112">
            <v>15</v>
          </cell>
          <cell r="B112" t="str">
            <v>Rohrglanzgras</v>
          </cell>
        </row>
        <row r="113">
          <cell r="A113">
            <v>14</v>
          </cell>
          <cell r="B113" t="str">
            <v>Rohrschwingel</v>
          </cell>
        </row>
        <row r="114">
          <cell r="A114">
            <v>161</v>
          </cell>
          <cell r="B114" t="str">
            <v>Rosenkohl</v>
          </cell>
        </row>
        <row r="115">
          <cell r="A115">
            <v>26</v>
          </cell>
          <cell r="B115" t="str">
            <v>Rotklee</v>
          </cell>
        </row>
        <row r="116">
          <cell r="A116">
            <v>39</v>
          </cell>
          <cell r="B116" t="str">
            <v>Rotklee-Gras-Gemenge</v>
          </cell>
        </row>
        <row r="117">
          <cell r="A117">
            <v>49</v>
          </cell>
          <cell r="B117" t="str">
            <v>Rübsen</v>
          </cell>
        </row>
        <row r="118">
          <cell r="A118">
            <v>158</v>
          </cell>
          <cell r="B118" t="str">
            <v>Saaterbse</v>
          </cell>
        </row>
        <row r="119">
          <cell r="A119">
            <v>81</v>
          </cell>
          <cell r="B119" t="str">
            <v>Saatwicke</v>
          </cell>
        </row>
        <row r="120">
          <cell r="A120">
            <v>96</v>
          </cell>
          <cell r="B120" t="str">
            <v>Saflor</v>
          </cell>
        </row>
        <row r="121">
          <cell r="A121">
            <v>142</v>
          </cell>
          <cell r="B121" t="str">
            <v>Sauermolke</v>
          </cell>
        </row>
        <row r="122">
          <cell r="A122">
            <v>53</v>
          </cell>
          <cell r="B122" t="str">
            <v>Schafgarbe</v>
          </cell>
        </row>
        <row r="123">
          <cell r="A123">
            <v>99</v>
          </cell>
          <cell r="B123" t="str">
            <v>Schlempe</v>
          </cell>
        </row>
        <row r="124">
          <cell r="A124">
            <v>146</v>
          </cell>
          <cell r="B124" t="str">
            <v>Schweineschmalz</v>
          </cell>
        </row>
        <row r="125">
          <cell r="A125">
            <v>147</v>
          </cell>
          <cell r="B125" t="str">
            <v>Seetieröl</v>
          </cell>
        </row>
        <row r="126">
          <cell r="A126">
            <v>163</v>
          </cell>
          <cell r="B126" t="str">
            <v>Senf</v>
          </cell>
        </row>
        <row r="127">
          <cell r="A127">
            <v>50</v>
          </cell>
          <cell r="B127" t="str">
            <v>Senf, Weißer</v>
          </cell>
        </row>
        <row r="128">
          <cell r="A128">
            <v>95</v>
          </cell>
          <cell r="B128" t="str">
            <v>Sesam</v>
          </cell>
        </row>
        <row r="129">
          <cell r="A129">
            <v>93</v>
          </cell>
          <cell r="B129" t="str">
            <v>Sojabohne</v>
          </cell>
        </row>
        <row r="130">
          <cell r="A130">
            <v>122</v>
          </cell>
          <cell r="B130" t="str">
            <v>Sojaprotein</v>
          </cell>
        </row>
        <row r="131">
          <cell r="A131">
            <v>51</v>
          </cell>
          <cell r="B131" t="str">
            <v>Sonnenblume</v>
          </cell>
        </row>
        <row r="132">
          <cell r="A132">
            <v>77</v>
          </cell>
          <cell r="B132" t="str">
            <v>Sorghum</v>
          </cell>
        </row>
        <row r="133">
          <cell r="A133">
            <v>56</v>
          </cell>
          <cell r="B133" t="str">
            <v>Spitzwegerich</v>
          </cell>
        </row>
        <row r="134">
          <cell r="A134">
            <v>119</v>
          </cell>
          <cell r="B134" t="str">
            <v>Steinnuss</v>
          </cell>
        </row>
        <row r="135">
          <cell r="A135">
            <v>64</v>
          </cell>
          <cell r="B135" t="str">
            <v>Stoppelrübe</v>
          </cell>
        </row>
        <row r="136">
          <cell r="A136">
            <v>18</v>
          </cell>
          <cell r="B136" t="str">
            <v>Sudangras</v>
          </cell>
        </row>
        <row r="137">
          <cell r="A137">
            <v>141</v>
          </cell>
          <cell r="B137" t="str">
            <v>Süßmolke</v>
          </cell>
        </row>
        <row r="138">
          <cell r="A138">
            <v>110</v>
          </cell>
          <cell r="B138" t="str">
            <v>Tengkawang</v>
          </cell>
        </row>
        <row r="139">
          <cell r="A139">
            <v>159</v>
          </cell>
          <cell r="B139" t="str">
            <v>Testfutter</v>
          </cell>
        </row>
        <row r="140">
          <cell r="A140">
            <v>133</v>
          </cell>
          <cell r="B140" t="str">
            <v>Tierfette</v>
          </cell>
        </row>
        <row r="141">
          <cell r="A141">
            <v>171</v>
          </cell>
          <cell r="B141" t="str">
            <v>Tiermehl</v>
          </cell>
        </row>
        <row r="142">
          <cell r="A142">
            <v>67</v>
          </cell>
          <cell r="B142" t="str">
            <v>Topinambur</v>
          </cell>
        </row>
        <row r="143">
          <cell r="A143">
            <v>103</v>
          </cell>
          <cell r="B143" t="str">
            <v>Trauben</v>
          </cell>
        </row>
        <row r="144">
          <cell r="A144">
            <v>17</v>
          </cell>
          <cell r="B144" t="str">
            <v>Trespe, Wehrlose</v>
          </cell>
        </row>
        <row r="145">
          <cell r="A145">
            <v>74</v>
          </cell>
          <cell r="B145" t="str">
            <v>Triticale</v>
          </cell>
        </row>
        <row r="146">
          <cell r="A146">
            <v>137</v>
          </cell>
          <cell r="B146" t="str">
            <v>Vollmilch</v>
          </cell>
        </row>
        <row r="147">
          <cell r="A147">
            <v>7</v>
          </cell>
          <cell r="B147" t="str">
            <v>Weidelgras, Deutsches</v>
          </cell>
        </row>
        <row r="148">
          <cell r="A148">
            <v>8</v>
          </cell>
          <cell r="B148" t="str">
            <v>Weidelgras, Welsches</v>
          </cell>
        </row>
        <row r="149">
          <cell r="A149">
            <v>27</v>
          </cell>
          <cell r="B149" t="str">
            <v>Weißklee</v>
          </cell>
        </row>
        <row r="150">
          <cell r="A150">
            <v>22</v>
          </cell>
          <cell r="B150" t="str">
            <v>Weizen</v>
          </cell>
        </row>
        <row r="151">
          <cell r="A151">
            <v>32</v>
          </cell>
          <cell r="B151" t="str">
            <v>Wicke (Saatwicke)</v>
          </cell>
        </row>
        <row r="152">
          <cell r="A152">
            <v>11</v>
          </cell>
          <cell r="B152" t="str">
            <v>Wiesenfuchsschwanz</v>
          </cell>
        </row>
        <row r="153">
          <cell r="A153">
            <v>54</v>
          </cell>
          <cell r="B153" t="str">
            <v>Wiesenkerbel</v>
          </cell>
        </row>
        <row r="154">
          <cell r="A154">
            <v>10</v>
          </cell>
          <cell r="B154" t="str">
            <v>Wiesenlieschgras</v>
          </cell>
        </row>
        <row r="155">
          <cell r="A155">
            <v>12</v>
          </cell>
          <cell r="B155" t="str">
            <v>Wiesenrispe</v>
          </cell>
        </row>
        <row r="156">
          <cell r="A156">
            <v>13</v>
          </cell>
          <cell r="B156" t="str">
            <v>Wiesenschwingel</v>
          </cell>
        </row>
        <row r="157">
          <cell r="A157">
            <v>154</v>
          </cell>
          <cell r="B157" t="str">
            <v>Yamswurzel</v>
          </cell>
        </row>
        <row r="158">
          <cell r="A158">
            <v>153</v>
          </cell>
          <cell r="B158" t="str">
            <v>Zichorie</v>
          </cell>
        </row>
        <row r="159">
          <cell r="A159">
            <v>102</v>
          </cell>
          <cell r="B159" t="str">
            <v>Zitrus</v>
          </cell>
        </row>
        <row r="160">
          <cell r="A160">
            <v>98</v>
          </cell>
          <cell r="B160" t="str">
            <v>Zuckerrohr</v>
          </cell>
        </row>
        <row r="161">
          <cell r="A161">
            <v>41</v>
          </cell>
          <cell r="B161" t="str">
            <v>Zuckerrübe</v>
          </cell>
        </row>
      </sheetData>
      <sheetData sheetId="3">
        <row r="4">
          <cell r="A4">
            <v>1</v>
          </cell>
          <cell r="B4" t="str">
            <v>grasreich, untergrasbetont</v>
          </cell>
        </row>
        <row r="5">
          <cell r="A5">
            <v>2</v>
          </cell>
          <cell r="B5" t="str">
            <v>grasreich, obergrasbetont</v>
          </cell>
        </row>
        <row r="6">
          <cell r="A6">
            <v>3</v>
          </cell>
          <cell r="B6" t="str">
            <v>kräuter- und kleereich</v>
          </cell>
        </row>
        <row r="7">
          <cell r="A7">
            <v>4</v>
          </cell>
          <cell r="B7" t="str">
            <v>klee- und kräuterreich</v>
          </cell>
        </row>
        <row r="8">
          <cell r="A8">
            <v>5</v>
          </cell>
          <cell r="B8" t="str">
            <v>seggen- und binsenreich</v>
          </cell>
        </row>
        <row r="9">
          <cell r="A9">
            <v>6</v>
          </cell>
          <cell r="B9" t="str">
            <v>Gehaltsrübe</v>
          </cell>
        </row>
        <row r="10">
          <cell r="A10">
            <v>7</v>
          </cell>
          <cell r="B10" t="str">
            <v>Massenrübe</v>
          </cell>
        </row>
        <row r="11">
          <cell r="A11">
            <v>8</v>
          </cell>
          <cell r="B11" t="str">
            <v>Futter-Zuckerrübe</v>
          </cell>
        </row>
        <row r="12">
          <cell r="A12">
            <v>9</v>
          </cell>
          <cell r="B12" t="str">
            <v>Sommer</v>
          </cell>
        </row>
        <row r="13">
          <cell r="A13">
            <v>10</v>
          </cell>
          <cell r="B13" t="str">
            <v>Winter</v>
          </cell>
        </row>
        <row r="14">
          <cell r="A14">
            <v>11</v>
          </cell>
          <cell r="B14" t="str">
            <v>Typ 55</v>
          </cell>
        </row>
        <row r="15">
          <cell r="A15">
            <v>12</v>
          </cell>
          <cell r="B15" t="str">
            <v>"00"-Typ</v>
          </cell>
        </row>
        <row r="16">
          <cell r="A16">
            <v>13</v>
          </cell>
          <cell r="B16" t="str">
            <v>aus Lieschkolbenernte</v>
          </cell>
        </row>
        <row r="17">
          <cell r="A17">
            <v>14</v>
          </cell>
          <cell r="B17" t="str">
            <v>Kolben aus CCM-Ernte</v>
          </cell>
        </row>
        <row r="18">
          <cell r="A18">
            <v>15</v>
          </cell>
          <cell r="B18" t="str">
            <v>aus Körnerernte</v>
          </cell>
        </row>
        <row r="19">
          <cell r="A19">
            <v>16</v>
          </cell>
          <cell r="B19" t="str">
            <v>weiß, süß</v>
          </cell>
        </row>
        <row r="20">
          <cell r="A20">
            <v>17</v>
          </cell>
          <cell r="B20" t="str">
            <v>blau, süß</v>
          </cell>
        </row>
        <row r="21">
          <cell r="A21">
            <v>18</v>
          </cell>
          <cell r="B21" t="str">
            <v>gelb, süß</v>
          </cell>
        </row>
        <row r="22">
          <cell r="A22">
            <v>19</v>
          </cell>
          <cell r="B22" t="str">
            <v>unter 20 % Rohfaser</v>
          </cell>
        </row>
        <row r="23">
          <cell r="A23">
            <v>20</v>
          </cell>
          <cell r="B23" t="str">
            <v>über 20 % Rohfaser</v>
          </cell>
        </row>
        <row r="24">
          <cell r="A24">
            <v>21</v>
          </cell>
          <cell r="B24" t="str">
            <v>weiß</v>
          </cell>
        </row>
        <row r="25">
          <cell r="A25">
            <v>22</v>
          </cell>
          <cell r="B25" t="str">
            <v>gelb</v>
          </cell>
        </row>
        <row r="26">
          <cell r="A26">
            <v>23</v>
          </cell>
          <cell r="B26" t="str">
            <v>kalkhaltig</v>
          </cell>
        </row>
        <row r="27">
          <cell r="A27">
            <v>24</v>
          </cell>
          <cell r="B27" t="str">
            <v>Bierhefe</v>
          </cell>
        </row>
        <row r="28">
          <cell r="A28">
            <v>25</v>
          </cell>
          <cell r="B28" t="str">
            <v>Sulfidablaugenhefe</v>
          </cell>
        </row>
        <row r="29">
          <cell r="A29">
            <v>26</v>
          </cell>
          <cell r="B29" t="str">
            <v>milchsauer</v>
          </cell>
        </row>
        <row r="30">
          <cell r="A30">
            <v>27</v>
          </cell>
          <cell r="B30" t="str">
            <v>mineralsauer</v>
          </cell>
        </row>
        <row r="31">
          <cell r="A31">
            <v>28</v>
          </cell>
          <cell r="B31" t="str">
            <v>teilentzuckert</v>
          </cell>
        </row>
        <row r="32">
          <cell r="A32">
            <v>29</v>
          </cell>
          <cell r="B32" t="str">
            <v>(Schaf)</v>
          </cell>
        </row>
        <row r="33">
          <cell r="A33">
            <v>30</v>
          </cell>
          <cell r="B33" t="str">
            <v>(Ziege)</v>
          </cell>
        </row>
        <row r="34">
          <cell r="A34">
            <v>31</v>
          </cell>
          <cell r="B34" t="str">
            <v>(Küsten-)</v>
          </cell>
        </row>
        <row r="35">
          <cell r="A35">
            <v>32</v>
          </cell>
          <cell r="B35" t="str">
            <v>50 - 55 % Protein</v>
          </cell>
        </row>
        <row r="36">
          <cell r="A36">
            <v>33</v>
          </cell>
          <cell r="B36" t="str">
            <v>55 - 60 % Protein</v>
          </cell>
        </row>
        <row r="37">
          <cell r="A37">
            <v>34</v>
          </cell>
          <cell r="B37" t="str">
            <v>60 - 65 % Protein</v>
          </cell>
        </row>
        <row r="38">
          <cell r="A38">
            <v>35</v>
          </cell>
          <cell r="B38" t="str">
            <v>65 - 70 % Protein</v>
          </cell>
        </row>
        <row r="39">
          <cell r="A39">
            <v>36</v>
          </cell>
          <cell r="B39" t="str">
            <v>über 70 % Protein</v>
          </cell>
        </row>
        <row r="40">
          <cell r="A40">
            <v>37</v>
          </cell>
          <cell r="B40" t="str">
            <v>(Dorsch)</v>
          </cell>
        </row>
        <row r="41">
          <cell r="A41">
            <v>38</v>
          </cell>
          <cell r="B41" t="str">
            <v>Molke</v>
          </cell>
        </row>
        <row r="42">
          <cell r="A42">
            <v>39</v>
          </cell>
          <cell r="B42" t="str">
            <v>Durra</v>
          </cell>
        </row>
        <row r="43">
          <cell r="A43">
            <v>40</v>
          </cell>
          <cell r="B43" t="str">
            <v>Dihydrat</v>
          </cell>
        </row>
        <row r="44">
          <cell r="A44">
            <v>41</v>
          </cell>
          <cell r="B44" t="str">
            <v>Rotalgen</v>
          </cell>
        </row>
        <row r="45">
          <cell r="A45">
            <v>42</v>
          </cell>
          <cell r="B45" t="str">
            <v>Braunalgen</v>
          </cell>
        </row>
        <row r="46">
          <cell r="A46">
            <v>43</v>
          </cell>
          <cell r="B46" t="str">
            <v>Grünalgen</v>
          </cell>
        </row>
        <row r="47">
          <cell r="A47">
            <v>44</v>
          </cell>
          <cell r="B47" t="str">
            <v>Gartenbohne</v>
          </cell>
        </row>
      </sheetData>
      <sheetData sheetId="4">
        <row r="4">
          <cell r="A4">
            <v>1</v>
          </cell>
        </row>
        <row r="5">
          <cell r="A5">
            <v>2</v>
          </cell>
          <cell r="B5" t="str">
            <v>nackt</v>
          </cell>
        </row>
        <row r="6">
          <cell r="A6">
            <v>3</v>
          </cell>
          <cell r="B6" t="str">
            <v>proteinreich</v>
          </cell>
        </row>
        <row r="7">
          <cell r="A7">
            <v>4</v>
          </cell>
          <cell r="B7" t="str">
            <v>Auswuchsgetreide</v>
          </cell>
        </row>
        <row r="8">
          <cell r="A8">
            <v>5</v>
          </cell>
          <cell r="B8" t="str">
            <v>Hart</v>
          </cell>
        </row>
        <row r="9">
          <cell r="A9">
            <v>6</v>
          </cell>
          <cell r="B9" t="str">
            <v>Ecuador</v>
          </cell>
        </row>
        <row r="10">
          <cell r="A10">
            <v>7</v>
          </cell>
          <cell r="B10" t="str">
            <v>hoher Rohfasergehalt</v>
          </cell>
        </row>
        <row r="11">
          <cell r="A11">
            <v>8</v>
          </cell>
          <cell r="B11" t="str">
            <v>schalenreich</v>
          </cell>
        </row>
        <row r="12">
          <cell r="A12">
            <v>9</v>
          </cell>
          <cell r="B12" t="str">
            <v>schalenarm</v>
          </cell>
        </row>
        <row r="13">
          <cell r="A13">
            <v>10</v>
          </cell>
          <cell r="B13" t="str">
            <v>Maismühlenindustrie</v>
          </cell>
        </row>
        <row r="14">
          <cell r="A14">
            <v>11</v>
          </cell>
          <cell r="B14" t="str">
            <v>Stärkeindustrie</v>
          </cell>
        </row>
        <row r="15">
          <cell r="A15">
            <v>12</v>
          </cell>
          <cell r="B15" t="str">
            <v>Bruchreis</v>
          </cell>
        </row>
        <row r="16">
          <cell r="A16">
            <v>13</v>
          </cell>
          <cell r="B16" t="str">
            <v>Melasseschnitzel</v>
          </cell>
        </row>
        <row r="17">
          <cell r="A17">
            <v>14</v>
          </cell>
          <cell r="B17" t="str">
            <v>Schnitzel, entzuckert</v>
          </cell>
        </row>
        <row r="18">
          <cell r="A18">
            <v>15</v>
          </cell>
          <cell r="B18" t="str">
            <v>Mayoca</v>
          </cell>
        </row>
        <row r="19">
          <cell r="A19">
            <v>16</v>
          </cell>
          <cell r="B19" t="str">
            <v>Brot</v>
          </cell>
        </row>
        <row r="20">
          <cell r="A20">
            <v>17</v>
          </cell>
          <cell r="B20" t="str">
            <v>Knäckebrot</v>
          </cell>
        </row>
        <row r="21">
          <cell r="A21">
            <v>18</v>
          </cell>
          <cell r="B21" t="str">
            <v>Kekse</v>
          </cell>
        </row>
        <row r="22">
          <cell r="A22">
            <v>19</v>
          </cell>
          <cell r="B22" t="str">
            <v>Teigwaren</v>
          </cell>
        </row>
        <row r="23">
          <cell r="A23">
            <v>20</v>
          </cell>
          <cell r="B23" t="str">
            <v>Typ 55</v>
          </cell>
        </row>
        <row r="24">
          <cell r="A24">
            <v>21</v>
          </cell>
          <cell r="B24" t="str">
            <v>Typ 60</v>
          </cell>
        </row>
        <row r="25">
          <cell r="A25">
            <v>22</v>
          </cell>
          <cell r="B25" t="str">
            <v>Typ 64</v>
          </cell>
        </row>
        <row r="26">
          <cell r="A26">
            <v>23</v>
          </cell>
          <cell r="B26" t="str">
            <v>Juno</v>
          </cell>
        </row>
        <row r="27">
          <cell r="A27">
            <v>24</v>
          </cell>
          <cell r="B27" t="str">
            <v>Radames</v>
          </cell>
        </row>
        <row r="28">
          <cell r="A28">
            <v>25</v>
          </cell>
          <cell r="B28" t="str">
            <v>Parys</v>
          </cell>
        </row>
        <row r="29">
          <cell r="A29">
            <v>26</v>
          </cell>
          <cell r="B29" t="str">
            <v>phytatarm</v>
          </cell>
        </row>
        <row r="30">
          <cell r="A30">
            <v>27</v>
          </cell>
          <cell r="B30" t="str">
            <v>Grete</v>
          </cell>
        </row>
        <row r="31">
          <cell r="A31">
            <v>28</v>
          </cell>
          <cell r="B31" t="str">
            <v>Rapid</v>
          </cell>
        </row>
        <row r="32">
          <cell r="A32">
            <v>29</v>
          </cell>
          <cell r="B32" t="str">
            <v>Zentos</v>
          </cell>
        </row>
      </sheetData>
      <sheetData sheetId="5">
        <row r="4">
          <cell r="A4">
            <v>1</v>
          </cell>
          <cell r="B4" t="str">
            <v>konventionell</v>
          </cell>
        </row>
        <row r="5">
          <cell r="A5">
            <v>2</v>
          </cell>
          <cell r="B5" t="str">
            <v>extensiv</v>
          </cell>
        </row>
        <row r="6">
          <cell r="A6">
            <v>3</v>
          </cell>
          <cell r="B6" t="str">
            <v>gentechnisch modifiziert</v>
          </cell>
        </row>
        <row r="7">
          <cell r="A7">
            <v>4</v>
          </cell>
          <cell r="B7" t="str">
            <v>Öko-Anbau</v>
          </cell>
        </row>
        <row r="8">
          <cell r="A8">
            <v>5</v>
          </cell>
          <cell r="B8" t="str">
            <v>Naturland</v>
          </cell>
        </row>
        <row r="9">
          <cell r="A9">
            <v>6</v>
          </cell>
          <cell r="B9" t="str">
            <v>Bioland</v>
          </cell>
        </row>
        <row r="10">
          <cell r="A10">
            <v>7</v>
          </cell>
          <cell r="B10" t="str">
            <v>Demeter</v>
          </cell>
        </row>
        <row r="11">
          <cell r="A11">
            <v>8</v>
          </cell>
          <cell r="B11" t="str">
            <v>EU-Bio-Richtlinie</v>
          </cell>
        </row>
        <row r="12">
          <cell r="A12">
            <v>9</v>
          </cell>
          <cell r="B12" t="str">
            <v>Gentechnik-frei</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sheetData>
      <sheetData sheetId="6">
        <row r="4">
          <cell r="A4">
            <v>1</v>
          </cell>
          <cell r="B4" t="str">
            <v>Oberirdischer Teil</v>
          </cell>
        </row>
        <row r="5">
          <cell r="A5">
            <v>2</v>
          </cell>
          <cell r="B5" t="str">
            <v>Blätter</v>
          </cell>
        </row>
        <row r="6">
          <cell r="A6">
            <v>3</v>
          </cell>
          <cell r="B6" t="str">
            <v>Ähren</v>
          </cell>
        </row>
        <row r="7">
          <cell r="A7">
            <v>4</v>
          </cell>
          <cell r="B7" t="str">
            <v>Kolben</v>
          </cell>
        </row>
        <row r="8">
          <cell r="A8">
            <v>5</v>
          </cell>
          <cell r="B8" t="str">
            <v>Kolben mit Lieschen</v>
          </cell>
        </row>
        <row r="9">
          <cell r="A9">
            <v>6</v>
          </cell>
          <cell r="B9" t="str">
            <v>Körner /Samen</v>
          </cell>
        </row>
        <row r="10">
          <cell r="A10">
            <v>7</v>
          </cell>
          <cell r="B10" t="str">
            <v>Stengel / Stroh</v>
          </cell>
        </row>
        <row r="11">
          <cell r="A11">
            <v>8</v>
          </cell>
          <cell r="B11" t="str">
            <v>Hülsen/Schalen</v>
          </cell>
        </row>
        <row r="12">
          <cell r="A12">
            <v>9</v>
          </cell>
          <cell r="B12" t="str">
            <v>Wurzel / Knolle</v>
          </cell>
        </row>
        <row r="13">
          <cell r="A13">
            <v>10</v>
          </cell>
          <cell r="B13" t="str">
            <v>Kraut</v>
          </cell>
        </row>
        <row r="14">
          <cell r="A14">
            <v>11</v>
          </cell>
          <cell r="B14" t="str">
            <v>Gesamte Pflanze einschl. Wurzel</v>
          </cell>
        </row>
        <row r="15">
          <cell r="A15">
            <v>12</v>
          </cell>
          <cell r="B15" t="str">
            <v>Oberirdischer Teil, Hochschnitt</v>
          </cell>
        </row>
        <row r="16">
          <cell r="A16">
            <v>13</v>
          </cell>
          <cell r="B16" t="str">
            <v>Restpflanze</v>
          </cell>
        </row>
        <row r="17">
          <cell r="A17">
            <v>14</v>
          </cell>
          <cell r="B17" t="str">
            <v>ohne Blätter</v>
          </cell>
        </row>
        <row r="18">
          <cell r="A18">
            <v>15</v>
          </cell>
          <cell r="B18" t="str">
            <v>mit Blättern</v>
          </cell>
        </row>
        <row r="19">
          <cell r="A19">
            <v>16</v>
          </cell>
          <cell r="B19" t="str">
            <v>ohne Hüllblätter</v>
          </cell>
        </row>
        <row r="20">
          <cell r="A20">
            <v>17</v>
          </cell>
          <cell r="B20" t="str">
            <v>mit Hüllblättern</v>
          </cell>
        </row>
        <row r="21">
          <cell r="A21">
            <v>18</v>
          </cell>
          <cell r="B21" t="str">
            <v>Spreu, Schalen, Hülsen</v>
          </cell>
        </row>
        <row r="22">
          <cell r="A22">
            <v>19</v>
          </cell>
          <cell r="B22" t="str">
            <v>Frucht</v>
          </cell>
        </row>
        <row r="23">
          <cell r="A23">
            <v>20</v>
          </cell>
          <cell r="B23" t="str">
            <v>Spindel</v>
          </cell>
        </row>
        <row r="24">
          <cell r="A24">
            <v>21</v>
          </cell>
          <cell r="B24" t="str">
            <v>Keime</v>
          </cell>
        </row>
        <row r="25">
          <cell r="A25">
            <v>22</v>
          </cell>
          <cell r="B25" t="str">
            <v>Melasse</v>
          </cell>
        </row>
        <row r="26">
          <cell r="A26">
            <v>23</v>
          </cell>
          <cell r="B26" t="str">
            <v>Zucker</v>
          </cell>
        </row>
        <row r="27">
          <cell r="A27">
            <v>24</v>
          </cell>
          <cell r="B27" t="str">
            <v>Stärke</v>
          </cell>
        </row>
        <row r="28">
          <cell r="A28">
            <v>25</v>
          </cell>
          <cell r="B28" t="str">
            <v>Quellstärke</v>
          </cell>
        </row>
        <row r="29">
          <cell r="A29">
            <v>26</v>
          </cell>
          <cell r="B29" t="str">
            <v>Quellwasser</v>
          </cell>
        </row>
        <row r="30">
          <cell r="A30">
            <v>27</v>
          </cell>
          <cell r="B30" t="str">
            <v>Pülpe</v>
          </cell>
        </row>
        <row r="31">
          <cell r="A31">
            <v>28</v>
          </cell>
          <cell r="B31" t="str">
            <v>Eiweiß</v>
          </cell>
        </row>
        <row r="32">
          <cell r="A32">
            <v>29</v>
          </cell>
          <cell r="B32" t="str">
            <v>Schlempe</v>
          </cell>
        </row>
        <row r="33">
          <cell r="A33">
            <v>30</v>
          </cell>
          <cell r="B33" t="str">
            <v>Trester</v>
          </cell>
        </row>
        <row r="34">
          <cell r="A34">
            <v>31</v>
          </cell>
          <cell r="B34" t="str">
            <v>Melasserest</v>
          </cell>
        </row>
        <row r="35">
          <cell r="A35">
            <v>32</v>
          </cell>
          <cell r="B35" t="str">
            <v>Fruchtfleisch</v>
          </cell>
        </row>
        <row r="36">
          <cell r="A36">
            <v>33</v>
          </cell>
          <cell r="B36" t="str">
            <v>Öl</v>
          </cell>
        </row>
        <row r="37">
          <cell r="A37">
            <v>34</v>
          </cell>
          <cell r="B37" t="str">
            <v>Schalen</v>
          </cell>
        </row>
        <row r="38">
          <cell r="A38">
            <v>46</v>
          </cell>
          <cell r="B38" t="str">
            <v>Landsäugetier, gesamt</v>
          </cell>
        </row>
        <row r="39">
          <cell r="A39">
            <v>47</v>
          </cell>
          <cell r="B39" t="str">
            <v>Fische, gesamt</v>
          </cell>
        </row>
        <row r="40">
          <cell r="A40">
            <v>48</v>
          </cell>
          <cell r="B40" t="str">
            <v>Knochen / Gräten</v>
          </cell>
        </row>
        <row r="41">
          <cell r="A41">
            <v>49</v>
          </cell>
          <cell r="B41" t="str">
            <v>Fettgewebe</v>
          </cell>
        </row>
        <row r="42">
          <cell r="A42">
            <v>50</v>
          </cell>
          <cell r="B42" t="str">
            <v>Muskelgewebe</v>
          </cell>
        </row>
        <row r="43">
          <cell r="A43">
            <v>51</v>
          </cell>
          <cell r="B43" t="str">
            <v>Fett- und Muskelgewebe</v>
          </cell>
        </row>
        <row r="44">
          <cell r="A44">
            <v>52</v>
          </cell>
          <cell r="B44" t="str">
            <v>Innereien</v>
          </cell>
        </row>
        <row r="45">
          <cell r="A45">
            <v>53</v>
          </cell>
          <cell r="B45" t="str">
            <v>Leber</v>
          </cell>
        </row>
        <row r="46">
          <cell r="A46">
            <v>54</v>
          </cell>
          <cell r="B46" t="str">
            <v>Pansen</v>
          </cell>
        </row>
        <row r="47">
          <cell r="A47">
            <v>55</v>
          </cell>
          <cell r="B47" t="str">
            <v>Haut</v>
          </cell>
        </row>
        <row r="48">
          <cell r="A48">
            <v>56</v>
          </cell>
          <cell r="B48" t="str">
            <v>Federn</v>
          </cell>
        </row>
        <row r="49">
          <cell r="A49">
            <v>57</v>
          </cell>
          <cell r="B49" t="str">
            <v>Fell</v>
          </cell>
        </row>
        <row r="50">
          <cell r="A50">
            <v>58</v>
          </cell>
          <cell r="B50" t="str">
            <v>Milch</v>
          </cell>
        </row>
        <row r="51">
          <cell r="A51">
            <v>59</v>
          </cell>
          <cell r="B51" t="str">
            <v>Eier</v>
          </cell>
        </row>
        <row r="52">
          <cell r="A52">
            <v>60</v>
          </cell>
          <cell r="B52" t="str">
            <v>Wassersäugetier, gesamt</v>
          </cell>
        </row>
        <row r="53">
          <cell r="A53">
            <v>61</v>
          </cell>
          <cell r="B53" t="str">
            <v>Vögel, gesamt</v>
          </cell>
        </row>
        <row r="54">
          <cell r="A54">
            <v>62</v>
          </cell>
          <cell r="B54" t="str">
            <v>Poliermehl</v>
          </cell>
        </row>
        <row r="55">
          <cell r="A55">
            <v>63</v>
          </cell>
          <cell r="B55" t="str">
            <v>Knolle</v>
          </cell>
        </row>
      </sheetData>
      <sheetData sheetId="7">
        <row r="2">
          <cell r="A2">
            <v>1</v>
          </cell>
          <cell r="B2" t="str">
            <v>frisch, naturbelassen</v>
          </cell>
        </row>
        <row r="3">
          <cell r="A3">
            <v>2</v>
          </cell>
          <cell r="B3" t="str">
            <v>natürlich getrocknet</v>
          </cell>
        </row>
        <row r="4">
          <cell r="A4">
            <v>3</v>
          </cell>
          <cell r="B4" t="str">
            <v>natürlich getrocknet und gemahlen</v>
          </cell>
        </row>
        <row r="5">
          <cell r="A5">
            <v>4</v>
          </cell>
          <cell r="B5" t="str">
            <v>natürlich getrocknet, gemahlen und pelletiert</v>
          </cell>
        </row>
        <row r="6">
          <cell r="A6">
            <v>5</v>
          </cell>
          <cell r="B6" t="str">
            <v>künstlich getrocknet</v>
          </cell>
        </row>
        <row r="7">
          <cell r="A7">
            <v>6</v>
          </cell>
          <cell r="B7" t="str">
            <v>künstlich getrocknet und gemahlen</v>
          </cell>
        </row>
        <row r="8">
          <cell r="A8">
            <v>7</v>
          </cell>
          <cell r="B8" t="str">
            <v>künstlich getrocknet, gemahlen und pelletiert</v>
          </cell>
        </row>
        <row r="9">
          <cell r="A9">
            <v>8</v>
          </cell>
          <cell r="B9" t="str">
            <v>feucht konserviert</v>
          </cell>
        </row>
        <row r="10">
          <cell r="A10">
            <v>9</v>
          </cell>
          <cell r="B10" t="str">
            <v>mit Konservierungsmittel behandelt</v>
          </cell>
        </row>
        <row r="11">
          <cell r="A11">
            <v>10</v>
          </cell>
          <cell r="B11" t="str">
            <v>siliert</v>
          </cell>
        </row>
        <row r="12">
          <cell r="A12">
            <v>11</v>
          </cell>
          <cell r="B12" t="str">
            <v>angewelkt und siliert</v>
          </cell>
        </row>
        <row r="13">
          <cell r="A13">
            <v>12</v>
          </cell>
          <cell r="B13" t="str">
            <v>siliert, m. Siliermittel</v>
          </cell>
        </row>
        <row r="14">
          <cell r="A14">
            <v>13</v>
          </cell>
          <cell r="B14" t="str">
            <v>angewelkt und siliert, m. Siliermittel</v>
          </cell>
        </row>
        <row r="15">
          <cell r="A15">
            <v>14</v>
          </cell>
          <cell r="B15" t="str">
            <v>hydrolysiert</v>
          </cell>
        </row>
        <row r="16">
          <cell r="A16">
            <v>15</v>
          </cell>
          <cell r="B16" t="str">
            <v>Extraktionsschrot (extrahiert)</v>
          </cell>
        </row>
        <row r="17">
          <cell r="A17">
            <v>16</v>
          </cell>
          <cell r="B17" t="str">
            <v>Kuchen (gepresst,  Öl-Entzug)</v>
          </cell>
        </row>
        <row r="18">
          <cell r="A18">
            <v>17</v>
          </cell>
          <cell r="B18" t="str">
            <v>Extraktionsschrot, aus teilgeschälter Saat</v>
          </cell>
        </row>
        <row r="19">
          <cell r="A19">
            <v>18</v>
          </cell>
          <cell r="B19" t="str">
            <v>Extraktionsschrot, aus geschälter Saat</v>
          </cell>
        </row>
        <row r="20">
          <cell r="A20">
            <v>19</v>
          </cell>
          <cell r="B20" t="str">
            <v>Extraktionsschrot, aus teilgeschälter Saat, formaldehyd-behandelt</v>
          </cell>
        </row>
        <row r="21">
          <cell r="A21">
            <v>20</v>
          </cell>
          <cell r="B21" t="str">
            <v>Extraktionsschrot, aus geschälter Saat, formaldehyd-behandelt</v>
          </cell>
        </row>
        <row r="22">
          <cell r="A22">
            <v>21</v>
          </cell>
          <cell r="B22" t="str">
            <v>Extraktionsschrot, dampferhitzt</v>
          </cell>
        </row>
        <row r="23">
          <cell r="A23">
            <v>22</v>
          </cell>
          <cell r="B23" t="str">
            <v>gepresst (Öl-Entzug), dampferhitzt</v>
          </cell>
        </row>
        <row r="24">
          <cell r="A24">
            <v>23</v>
          </cell>
          <cell r="B24" t="str">
            <v>Extraktionsschrot, aus teilgeschälter Saat, dampferhitzt</v>
          </cell>
        </row>
        <row r="25">
          <cell r="A25">
            <v>24</v>
          </cell>
          <cell r="B25" t="str">
            <v>Extraktionsschrot, aus geschälter Saat, dampferhitzt</v>
          </cell>
        </row>
        <row r="26">
          <cell r="A26">
            <v>25</v>
          </cell>
          <cell r="B26" t="str">
            <v>Extraktionsschrot, aus teilgeschälter Saat, formaldehyd-behandelt, dampferhitzt</v>
          </cell>
        </row>
        <row r="27">
          <cell r="A27">
            <v>26</v>
          </cell>
          <cell r="B27" t="str">
            <v>Extraktionsschrot, aus geschälter Saat, formaldehyd-behandelt, dampferhitzt</v>
          </cell>
        </row>
        <row r="28">
          <cell r="A28">
            <v>27</v>
          </cell>
          <cell r="B28" t="str">
            <v>geschält</v>
          </cell>
        </row>
        <row r="29">
          <cell r="A29">
            <v>28</v>
          </cell>
          <cell r="B29" t="str">
            <v>teilgeschält</v>
          </cell>
        </row>
        <row r="30">
          <cell r="A30">
            <v>29</v>
          </cell>
          <cell r="B30" t="str">
            <v>mit überhöhtem Schalenanteit</v>
          </cell>
        </row>
        <row r="31">
          <cell r="A31">
            <v>30</v>
          </cell>
          <cell r="B31" t="str">
            <v>Stroh, frisch</v>
          </cell>
        </row>
        <row r="32">
          <cell r="A32">
            <v>31</v>
          </cell>
          <cell r="B32" t="str">
            <v>Stroh, natürlich getrocknet</v>
          </cell>
        </row>
        <row r="33">
          <cell r="A33">
            <v>32</v>
          </cell>
          <cell r="B33" t="str">
            <v>geschnitzelt und siliert</v>
          </cell>
        </row>
        <row r="34">
          <cell r="A34">
            <v>33</v>
          </cell>
          <cell r="B34" t="str">
            <v>geschnitzelt und getrocknet</v>
          </cell>
        </row>
        <row r="35">
          <cell r="A35">
            <v>34</v>
          </cell>
          <cell r="B35" t="str">
            <v>aufgeschlossen / extrudiert</v>
          </cell>
        </row>
        <row r="36">
          <cell r="A36">
            <v>35</v>
          </cell>
          <cell r="B36" t="str">
            <v>Stroh, aufgeschlossen (Ammoniak)</v>
          </cell>
        </row>
        <row r="37">
          <cell r="A37">
            <v>36</v>
          </cell>
          <cell r="B37" t="str">
            <v>Stroh, aufgeschlossen (Natronlauge)</v>
          </cell>
        </row>
        <row r="38">
          <cell r="A38">
            <v>37</v>
          </cell>
          <cell r="B38" t="str">
            <v>gemahlen und aufgeschlossen</v>
          </cell>
        </row>
        <row r="39">
          <cell r="A39">
            <v>38</v>
          </cell>
          <cell r="B39" t="str">
            <v>gemahlen, aufgeschlossen und getrocknet</v>
          </cell>
        </row>
        <row r="40">
          <cell r="A40">
            <v>39</v>
          </cell>
          <cell r="B40" t="str">
            <v>dampfbehandelt / gekocht</v>
          </cell>
        </row>
        <row r="41">
          <cell r="A41">
            <v>40</v>
          </cell>
          <cell r="B41" t="str">
            <v>entspelzt</v>
          </cell>
        </row>
        <row r="42">
          <cell r="A42">
            <v>41</v>
          </cell>
          <cell r="B42" t="str">
            <v>Spelzen</v>
          </cell>
        </row>
        <row r="43">
          <cell r="A43">
            <v>42</v>
          </cell>
          <cell r="B43" t="str">
            <v>enthülst</v>
          </cell>
        </row>
        <row r="44">
          <cell r="A44">
            <v>43</v>
          </cell>
          <cell r="B44" t="str">
            <v>enthülst, geschält</v>
          </cell>
        </row>
        <row r="45">
          <cell r="A45">
            <v>44</v>
          </cell>
          <cell r="B45" t="str">
            <v>Kleie</v>
          </cell>
        </row>
        <row r="46">
          <cell r="A46">
            <v>45</v>
          </cell>
          <cell r="B46" t="str">
            <v>Schälkleie</v>
          </cell>
        </row>
        <row r="47">
          <cell r="A47">
            <v>46</v>
          </cell>
          <cell r="B47" t="str">
            <v>Grießkleie</v>
          </cell>
        </row>
        <row r="48">
          <cell r="A48">
            <v>47</v>
          </cell>
          <cell r="B48" t="str">
            <v>Grieß</v>
          </cell>
        </row>
        <row r="49">
          <cell r="A49">
            <v>48</v>
          </cell>
          <cell r="B49" t="str">
            <v>Futtermehl</v>
          </cell>
        </row>
        <row r="50">
          <cell r="A50">
            <v>49</v>
          </cell>
          <cell r="B50" t="str">
            <v>Nachmehl</v>
          </cell>
        </row>
        <row r="51">
          <cell r="A51">
            <v>50</v>
          </cell>
          <cell r="B51" t="str">
            <v>Flocken</v>
          </cell>
        </row>
        <row r="52">
          <cell r="A52">
            <v>51</v>
          </cell>
          <cell r="B52" t="str">
            <v>Futtermehl, extrahiert</v>
          </cell>
        </row>
        <row r="53">
          <cell r="A53">
            <v>52</v>
          </cell>
          <cell r="B53" t="str">
            <v>Quellmehl</v>
          </cell>
        </row>
        <row r="54">
          <cell r="A54">
            <v>53</v>
          </cell>
          <cell r="B54" t="str">
            <v>Kleber</v>
          </cell>
        </row>
        <row r="55">
          <cell r="A55">
            <v>54</v>
          </cell>
          <cell r="B55" t="str">
            <v>Kleberfutter</v>
          </cell>
        </row>
        <row r="56">
          <cell r="A56">
            <v>55</v>
          </cell>
          <cell r="B56" t="str">
            <v>geschnitzelt und abgepresst</v>
          </cell>
        </row>
        <row r="57">
          <cell r="A57">
            <v>56</v>
          </cell>
          <cell r="B57" t="str">
            <v>geschnitzelt , abgepresst und siliert</v>
          </cell>
        </row>
        <row r="58">
          <cell r="A58">
            <v>57</v>
          </cell>
          <cell r="B58" t="str">
            <v>geschnitzelt, abgepresst und getrocknet</v>
          </cell>
        </row>
        <row r="59">
          <cell r="A59">
            <v>58</v>
          </cell>
          <cell r="B59" t="str">
            <v>eingedickt</v>
          </cell>
        </row>
        <row r="60">
          <cell r="A60">
            <v>59</v>
          </cell>
          <cell r="B60" t="str">
            <v>gemälzt</v>
          </cell>
        </row>
        <row r="61">
          <cell r="A61">
            <v>60</v>
          </cell>
          <cell r="B61" t="str">
            <v>Lösung</v>
          </cell>
        </row>
        <row r="62">
          <cell r="A62">
            <v>61</v>
          </cell>
          <cell r="B62" t="str">
            <v>Feststoffe</v>
          </cell>
        </row>
        <row r="63">
          <cell r="A63">
            <v>62</v>
          </cell>
          <cell r="B63" t="str">
            <v>Extraktionsschrot aus ungeschälter Saat</v>
          </cell>
        </row>
        <row r="64">
          <cell r="A64">
            <v>63</v>
          </cell>
          <cell r="B64" t="str">
            <v>Extraktionsschrot aus unenthülster Saat</v>
          </cell>
        </row>
        <row r="65">
          <cell r="A65">
            <v>64</v>
          </cell>
          <cell r="B65" t="str">
            <v>Kuchen aus ungeschälter Saat</v>
          </cell>
        </row>
        <row r="66">
          <cell r="A66">
            <v>65</v>
          </cell>
          <cell r="B66" t="str">
            <v>Kuchen aus teilgeschälter Saat</v>
          </cell>
        </row>
        <row r="67">
          <cell r="A67">
            <v>66</v>
          </cell>
          <cell r="B67" t="str">
            <v>Kuchen aus geschälter Saat</v>
          </cell>
        </row>
        <row r="68">
          <cell r="A68">
            <v>67</v>
          </cell>
          <cell r="B68" t="str">
            <v>Kuchen aus unenthülster Saat</v>
          </cell>
        </row>
        <row r="69">
          <cell r="A69">
            <v>68</v>
          </cell>
          <cell r="B69" t="str">
            <v>Kuchen aus teilenthülster Saat</v>
          </cell>
        </row>
        <row r="70">
          <cell r="A70">
            <v>69</v>
          </cell>
          <cell r="B70" t="str">
            <v>Kuchen aus enthülster Saat</v>
          </cell>
        </row>
        <row r="71">
          <cell r="A71">
            <v>70</v>
          </cell>
          <cell r="B71" t="str">
            <v>entpektinisiert</v>
          </cell>
        </row>
        <row r="72">
          <cell r="A72">
            <v>71</v>
          </cell>
          <cell r="B72" t="str">
            <v>Lösung, eingedickt</v>
          </cell>
        </row>
        <row r="73">
          <cell r="A73">
            <v>72</v>
          </cell>
          <cell r="B73" t="str">
            <v>Lösung, getrocknet</v>
          </cell>
        </row>
        <row r="74">
          <cell r="A74">
            <v>73</v>
          </cell>
          <cell r="B74" t="str">
            <v>Extraktionsschrot, aus enthülster Saat</v>
          </cell>
        </row>
        <row r="75">
          <cell r="A75">
            <v>74</v>
          </cell>
          <cell r="B75" t="str">
            <v>Extraktionsschrot, aus teilenthülster Saat</v>
          </cell>
        </row>
        <row r="76">
          <cell r="A76">
            <v>75</v>
          </cell>
          <cell r="B76" t="str">
            <v>Extraktionsschrot aus ungeschälter Saat, dampferhitzt</v>
          </cell>
        </row>
        <row r="77">
          <cell r="A77">
            <v>76</v>
          </cell>
          <cell r="B77" t="str">
            <v>Extraktionsschrot, dampferhitztt, formaldehyd-behandelt</v>
          </cell>
        </row>
        <row r="78">
          <cell r="A78">
            <v>77</v>
          </cell>
          <cell r="B78" t="str">
            <v>Konzentrat</v>
          </cell>
        </row>
        <row r="79">
          <cell r="A79">
            <v>78</v>
          </cell>
          <cell r="B79" t="str">
            <v>Isolat</v>
          </cell>
        </row>
        <row r="80">
          <cell r="A80">
            <v>79</v>
          </cell>
          <cell r="B80" t="str">
            <v>teilhydrolysiert</v>
          </cell>
        </row>
        <row r="81">
          <cell r="A81">
            <v>80</v>
          </cell>
          <cell r="B81" t="str">
            <v>gehärtet</v>
          </cell>
        </row>
        <row r="82">
          <cell r="A82">
            <v>81</v>
          </cell>
          <cell r="B82" t="str">
            <v>hydriert</v>
          </cell>
        </row>
        <row r="83">
          <cell r="A83">
            <v>82</v>
          </cell>
          <cell r="B83" t="str">
            <v>mit Propionsäure</v>
          </cell>
        </row>
        <row r="84">
          <cell r="A84">
            <v>83</v>
          </cell>
          <cell r="B84" t="str">
            <v>Kleberfutter, siliert</v>
          </cell>
        </row>
        <row r="85">
          <cell r="A85">
            <v>84</v>
          </cell>
          <cell r="B85" t="str">
            <v>gemahlen, mehlförmig</v>
          </cell>
        </row>
        <row r="86">
          <cell r="A86">
            <v>85</v>
          </cell>
          <cell r="B86" t="str">
            <v>gemahlen und pelletiert</v>
          </cell>
        </row>
        <row r="87">
          <cell r="A87">
            <v>86</v>
          </cell>
          <cell r="B87" t="str">
            <v>siliert, mit organ. Säuren</v>
          </cell>
        </row>
        <row r="88">
          <cell r="A88">
            <v>87</v>
          </cell>
          <cell r="B88" t="str">
            <v>gemahlen und getrocknet</v>
          </cell>
        </row>
        <row r="89">
          <cell r="A89">
            <v>88</v>
          </cell>
          <cell r="B89" t="str">
            <v>entschleimt</v>
          </cell>
        </row>
        <row r="90">
          <cell r="A90">
            <v>89</v>
          </cell>
          <cell r="B90" t="str">
            <v>Poliermehl</v>
          </cell>
        </row>
        <row r="91">
          <cell r="A91">
            <v>90</v>
          </cell>
          <cell r="B91" t="str">
            <v>dampferhitzt, getrocknet und gemahlen</v>
          </cell>
        </row>
        <row r="92">
          <cell r="A92">
            <v>91</v>
          </cell>
          <cell r="B92" t="str">
            <v>Proteinisolat</v>
          </cell>
        </row>
      </sheetData>
      <sheetData sheetId="8">
        <row r="2">
          <cell r="A2">
            <v>1</v>
          </cell>
          <cell r="B2" t="str">
            <v>vor dem Schossen</v>
          </cell>
        </row>
        <row r="3">
          <cell r="A3">
            <v>2</v>
          </cell>
          <cell r="B3" t="str">
            <v>im Schossen</v>
          </cell>
        </row>
        <row r="4">
          <cell r="A4">
            <v>3</v>
          </cell>
          <cell r="B4" t="str">
            <v>Beginn Ähren-/Rispenschieben</v>
          </cell>
        </row>
        <row r="5">
          <cell r="A5">
            <v>4</v>
          </cell>
          <cell r="B5" t="str">
            <v>volles Ähren-/Rispenschieben</v>
          </cell>
        </row>
        <row r="6">
          <cell r="A6">
            <v>5</v>
          </cell>
          <cell r="B6" t="str">
            <v>vor der Knospe</v>
          </cell>
        </row>
        <row r="7">
          <cell r="A7">
            <v>6</v>
          </cell>
          <cell r="B7" t="str">
            <v>in der Knospe</v>
          </cell>
        </row>
        <row r="8">
          <cell r="A8">
            <v>7</v>
          </cell>
          <cell r="B8" t="str">
            <v>vor der Blüte</v>
          </cell>
        </row>
        <row r="9">
          <cell r="A9">
            <v>8</v>
          </cell>
          <cell r="B9" t="str">
            <v>Beginn der Blüte</v>
          </cell>
        </row>
        <row r="10">
          <cell r="A10">
            <v>9</v>
          </cell>
          <cell r="B10" t="str">
            <v>Mitte der Blüte</v>
          </cell>
        </row>
        <row r="11">
          <cell r="A11">
            <v>10</v>
          </cell>
          <cell r="B11" t="str">
            <v>Ende der Blüte</v>
          </cell>
        </row>
        <row r="12">
          <cell r="A12">
            <v>11</v>
          </cell>
          <cell r="B12" t="str">
            <v>überständig/nach der Blüte</v>
          </cell>
        </row>
        <row r="13">
          <cell r="A13">
            <v>12</v>
          </cell>
          <cell r="B13" t="str">
            <v>milchreif</v>
          </cell>
        </row>
        <row r="14">
          <cell r="A14">
            <v>13</v>
          </cell>
          <cell r="B14" t="str">
            <v>Beginn der Teigreife</v>
          </cell>
        </row>
        <row r="15">
          <cell r="A15">
            <v>14</v>
          </cell>
          <cell r="B15" t="str">
            <v>Ende der Teigreife</v>
          </cell>
        </row>
        <row r="16">
          <cell r="A16">
            <v>15</v>
          </cell>
          <cell r="B16" t="str">
            <v>Kornreife</v>
          </cell>
        </row>
        <row r="17">
          <cell r="A17">
            <v>16</v>
          </cell>
          <cell r="B17" t="str">
            <v>in der Gelbreife</v>
          </cell>
        </row>
        <row r="18">
          <cell r="A18">
            <v>17</v>
          </cell>
          <cell r="B18" t="str">
            <v>in der Vollreife</v>
          </cell>
        </row>
        <row r="19">
          <cell r="A19">
            <v>18</v>
          </cell>
          <cell r="B19" t="str">
            <v>junges Material</v>
          </cell>
        </row>
        <row r="20">
          <cell r="A20">
            <v>19</v>
          </cell>
          <cell r="B20" t="str">
            <v>älteres Material</v>
          </cell>
        </row>
        <row r="21">
          <cell r="A21">
            <v>20</v>
          </cell>
          <cell r="B21" t="str">
            <v>unter 4 Wochen</v>
          </cell>
        </row>
        <row r="22">
          <cell r="A22">
            <v>21</v>
          </cell>
          <cell r="B22" t="str">
            <v>4 - 6 Wochen</v>
          </cell>
        </row>
        <row r="23">
          <cell r="A23">
            <v>22</v>
          </cell>
          <cell r="B23" t="str">
            <v>7 - 9 Wochen</v>
          </cell>
        </row>
        <row r="24">
          <cell r="A24">
            <v>23</v>
          </cell>
          <cell r="B24" t="str">
            <v>über 9 Wochen</v>
          </cell>
        </row>
        <row r="25">
          <cell r="A25">
            <v>24</v>
          </cell>
          <cell r="B25" t="str">
            <v>über 7 Wochen</v>
          </cell>
        </row>
        <row r="26">
          <cell r="A26">
            <v>25</v>
          </cell>
          <cell r="B26" t="str">
            <v>Mitte bis Ende der Blüte</v>
          </cell>
        </row>
        <row r="27">
          <cell r="A27">
            <v>26</v>
          </cell>
          <cell r="B27" t="str">
            <v>nach der Blüte</v>
          </cell>
        </row>
        <row r="28">
          <cell r="A28">
            <v>27</v>
          </cell>
          <cell r="B28" t="str">
            <v>Beginn bis Ende der Blüte</v>
          </cell>
        </row>
        <row r="29">
          <cell r="A29">
            <v>28</v>
          </cell>
          <cell r="B29" t="str">
            <v>Beginn bis volles Ähren-/Rispenschieben</v>
          </cell>
        </row>
        <row r="30">
          <cell r="A30">
            <v>29</v>
          </cell>
          <cell r="B30" t="str">
            <v>in der Teigreife</v>
          </cell>
        </row>
        <row r="31">
          <cell r="A31">
            <v>30</v>
          </cell>
          <cell r="B31" t="str">
            <v>Beginn der Kolbenbildung</v>
          </cell>
        </row>
        <row r="32">
          <cell r="A32">
            <v>31</v>
          </cell>
          <cell r="B32" t="str">
            <v>Beginn der Teigreife</v>
          </cell>
        </row>
        <row r="33">
          <cell r="A33">
            <v>32</v>
          </cell>
          <cell r="B33" t="str">
            <v>in der Milchreife</v>
          </cell>
        </row>
        <row r="34">
          <cell r="A34">
            <v>33</v>
          </cell>
          <cell r="B34" t="str">
            <v>Ende der Teigreife</v>
          </cell>
        </row>
        <row r="35">
          <cell r="A35">
            <v>34</v>
          </cell>
          <cell r="B35" t="str">
            <v>Beginn bis Mitte der Blüte</v>
          </cell>
        </row>
        <row r="36">
          <cell r="A36">
            <v>35</v>
          </cell>
          <cell r="B36" t="str">
            <v>Anfang / Mitte Mai</v>
          </cell>
        </row>
        <row r="37">
          <cell r="A37">
            <v>36</v>
          </cell>
          <cell r="B37" t="str">
            <v>Ende Mai/Anfang Juni</v>
          </cell>
        </row>
        <row r="38">
          <cell r="A38">
            <v>37</v>
          </cell>
          <cell r="B38" t="str">
            <v>Ende Juni / Anfang Juli</v>
          </cell>
        </row>
        <row r="39">
          <cell r="A39">
            <v>38</v>
          </cell>
          <cell r="B39" t="str">
            <v>Mitte / Ende Juli</v>
          </cell>
        </row>
        <row r="40">
          <cell r="A40">
            <v>39</v>
          </cell>
          <cell r="B40" t="str">
            <v>August</v>
          </cell>
        </row>
        <row r="41">
          <cell r="A41">
            <v>40</v>
          </cell>
          <cell r="B41" t="str">
            <v>September</v>
          </cell>
        </row>
        <row r="42">
          <cell r="A42">
            <v>41</v>
          </cell>
          <cell r="B42" t="str">
            <v>August / September</v>
          </cell>
        </row>
        <row r="43">
          <cell r="A43">
            <v>42</v>
          </cell>
          <cell r="B43" t="str">
            <v>über 6 Wochen</v>
          </cell>
        </row>
        <row r="44">
          <cell r="A44">
            <v>43</v>
          </cell>
          <cell r="B44" t="str">
            <v>unreif</v>
          </cell>
        </row>
      </sheetData>
      <sheetData sheetId="9">
        <row r="2">
          <cell r="A2">
            <v>1</v>
          </cell>
          <cell r="B2" t="str">
            <v>1. Aufwuchs</v>
          </cell>
        </row>
        <row r="3">
          <cell r="A3">
            <v>2</v>
          </cell>
          <cell r="B3" t="str">
            <v>2. Aufwuchs</v>
          </cell>
        </row>
        <row r="4">
          <cell r="A4">
            <v>3</v>
          </cell>
          <cell r="B4" t="str">
            <v>3. Schnitt</v>
          </cell>
        </row>
        <row r="5">
          <cell r="A5">
            <v>4</v>
          </cell>
          <cell r="B5" t="str">
            <v>4. Schnitt</v>
          </cell>
        </row>
        <row r="6">
          <cell r="A6">
            <v>5</v>
          </cell>
          <cell r="B6" t="str">
            <v>5. Schnitt</v>
          </cell>
        </row>
        <row r="7">
          <cell r="A7">
            <v>6</v>
          </cell>
          <cell r="B7" t="str">
            <v>6. Schnitt</v>
          </cell>
        </row>
        <row r="8">
          <cell r="A8">
            <v>7</v>
          </cell>
          <cell r="B8" t="str">
            <v>7. Schnitt</v>
          </cell>
        </row>
        <row r="9">
          <cell r="A9">
            <v>8</v>
          </cell>
          <cell r="B9" t="str">
            <v>2. und Folgeaufwüchse</v>
          </cell>
        </row>
        <row r="10">
          <cell r="A10">
            <v>9</v>
          </cell>
          <cell r="B10" t="str">
            <v>3. und Folgeaufwüchse</v>
          </cell>
        </row>
        <row r="11">
          <cell r="A11">
            <v>10</v>
          </cell>
          <cell r="B11" t="str">
            <v>Kolbenanteil niedrig</v>
          </cell>
        </row>
        <row r="12">
          <cell r="A12">
            <v>11</v>
          </cell>
          <cell r="B12" t="str">
            <v>Kolbenanteil mittel (35 - 45%)</v>
          </cell>
        </row>
        <row r="13">
          <cell r="A13">
            <v>12</v>
          </cell>
          <cell r="B13" t="str">
            <v>Kolbenanteil hoch</v>
          </cell>
        </row>
        <row r="14">
          <cell r="A14">
            <v>13</v>
          </cell>
          <cell r="B14" t="str">
            <v>früh geerntet</v>
          </cell>
        </row>
        <row r="15">
          <cell r="A15">
            <v>14</v>
          </cell>
          <cell r="B15" t="str">
            <v>unter 4 Wochen</v>
          </cell>
        </row>
        <row r="16">
          <cell r="A16">
            <v>15</v>
          </cell>
          <cell r="B16" t="str">
            <v>4-  6 Wochen</v>
          </cell>
        </row>
        <row r="17">
          <cell r="A17">
            <v>16</v>
          </cell>
          <cell r="B17" t="str">
            <v>7 - 9 Wochen</v>
          </cell>
        </row>
        <row r="18">
          <cell r="A18">
            <v>17</v>
          </cell>
          <cell r="B18" t="str">
            <v>über 9 Wochen</v>
          </cell>
        </row>
        <row r="19">
          <cell r="A19">
            <v>18</v>
          </cell>
          <cell r="B19" t="str">
            <v>über 7 Wochen</v>
          </cell>
        </row>
        <row r="20">
          <cell r="A20">
            <v>19</v>
          </cell>
          <cell r="B20" t="str">
            <v>Nutzung Ende Juni/Anfang Juli</v>
          </cell>
        </row>
        <row r="21">
          <cell r="A21">
            <v>20</v>
          </cell>
          <cell r="B21" t="str">
            <v>Nutzung Mitte/Ende Juli</v>
          </cell>
        </row>
        <row r="22">
          <cell r="A22">
            <v>21</v>
          </cell>
          <cell r="B22" t="str">
            <v>Nutzung August</v>
          </cell>
        </row>
        <row r="23">
          <cell r="A23">
            <v>22</v>
          </cell>
          <cell r="B23" t="str">
            <v>Nutzung September</v>
          </cell>
        </row>
        <row r="24">
          <cell r="A24">
            <v>23</v>
          </cell>
          <cell r="B24" t="str">
            <v>Körneranteil ca. 33 %</v>
          </cell>
        </row>
        <row r="25">
          <cell r="A25">
            <v>24</v>
          </cell>
          <cell r="B25" t="str">
            <v>Körneranteil ca. 50 %</v>
          </cell>
        </row>
        <row r="26">
          <cell r="A26">
            <v>25</v>
          </cell>
          <cell r="B26" t="str">
            <v>Kolbenanteil mittel (25 - 35%)</v>
          </cell>
        </row>
        <row r="27">
          <cell r="A27">
            <v>26</v>
          </cell>
          <cell r="B27" t="str">
            <v>Kolbenanteil mittel (45 - 55 %)</v>
          </cell>
        </row>
        <row r="28">
          <cell r="A28">
            <v>27</v>
          </cell>
          <cell r="B28" t="str">
            <v>früh geerntet</v>
          </cell>
        </row>
        <row r="29">
          <cell r="A29">
            <v>28</v>
          </cell>
          <cell r="B29" t="str">
            <v>spät geerntet</v>
          </cell>
        </row>
        <row r="30">
          <cell r="A30">
            <v>29</v>
          </cell>
          <cell r="B30" t="str">
            <v>unter 24 % Rohfaser</v>
          </cell>
        </row>
        <row r="31">
          <cell r="A31">
            <v>30</v>
          </cell>
          <cell r="B31" t="str">
            <v>über 24 % Rohfaser</v>
          </cell>
        </row>
        <row r="32">
          <cell r="A32">
            <v>31</v>
          </cell>
          <cell r="B32" t="str">
            <v>über 6 Wochen</v>
          </cell>
        </row>
      </sheetData>
      <sheetData sheetId="10">
        <row r="4">
          <cell r="A4">
            <v>1</v>
          </cell>
          <cell r="B4" t="str">
            <v>sauber</v>
          </cell>
        </row>
        <row r="5">
          <cell r="A5">
            <v>2</v>
          </cell>
          <cell r="B5" t="str">
            <v>verschmutzt</v>
          </cell>
        </row>
        <row r="6">
          <cell r="A6">
            <v>3</v>
          </cell>
          <cell r="B6" t="str">
            <v>Aschereich</v>
          </cell>
        </row>
        <row r="7">
          <cell r="A7">
            <v>4</v>
          </cell>
          <cell r="B7" t="str">
            <v>mit Unkraut</v>
          </cell>
        </row>
        <row r="8">
          <cell r="A8">
            <v>5</v>
          </cell>
          <cell r="B8" t="str">
            <v>Fremdbesatz</v>
          </cell>
        </row>
        <row r="9">
          <cell r="A9">
            <v>6</v>
          </cell>
          <cell r="B9" t="str">
            <v>verdorben</v>
          </cell>
        </row>
        <row r="10">
          <cell r="A10">
            <v>7</v>
          </cell>
          <cell r="B10" t="str">
            <v>hitzegeschädigt</v>
          </cell>
        </row>
        <row r="11">
          <cell r="A11">
            <v>8</v>
          </cell>
          <cell r="B11" t="str">
            <v>vergällt</v>
          </cell>
        </row>
        <row r="12">
          <cell r="A12">
            <v>9</v>
          </cell>
          <cell r="B12" t="str">
            <v>zuckerreich</v>
          </cell>
        </row>
        <row r="13">
          <cell r="A13">
            <v>10</v>
          </cell>
          <cell r="B13" t="str">
            <v>teilentzuckert</v>
          </cell>
        </row>
        <row r="14">
          <cell r="A14">
            <v>11</v>
          </cell>
          <cell r="B14" t="str">
            <v>zuckerarm</v>
          </cell>
        </row>
        <row r="15">
          <cell r="A15">
            <v>12</v>
          </cell>
          <cell r="B15" t="str">
            <v>mit Kalk versetzt</v>
          </cell>
        </row>
        <row r="16">
          <cell r="A16">
            <v>13</v>
          </cell>
          <cell r="B16" t="str">
            <v>teilverzuckert</v>
          </cell>
        </row>
        <row r="17">
          <cell r="A17">
            <v>14</v>
          </cell>
          <cell r="B17" t="str">
            <v>mit überhöhtem Schalenanteil</v>
          </cell>
        </row>
        <row r="18">
          <cell r="A18">
            <v>15</v>
          </cell>
          <cell r="B18" t="str">
            <v>eiweißreich</v>
          </cell>
        </row>
        <row r="19">
          <cell r="A19">
            <v>16</v>
          </cell>
          <cell r="B19" t="str">
            <v>23 - 35 % Rohprotein</v>
          </cell>
        </row>
        <row r="20">
          <cell r="A20">
            <v>17</v>
          </cell>
          <cell r="B20" t="str">
            <v>20 - 23 % Rohprotein</v>
          </cell>
        </row>
        <row r="21">
          <cell r="A21">
            <v>18</v>
          </cell>
          <cell r="B21" t="str">
            <v>unter 20 % Rohprotein</v>
          </cell>
        </row>
        <row r="22">
          <cell r="A22">
            <v>19</v>
          </cell>
          <cell r="B22" t="str">
            <v>4 - 8 % Fett</v>
          </cell>
        </row>
        <row r="23">
          <cell r="A23">
            <v>20</v>
          </cell>
          <cell r="B23" t="str">
            <v>8 - 12 % Fett</v>
          </cell>
        </row>
        <row r="24">
          <cell r="A24">
            <v>21</v>
          </cell>
          <cell r="B24" t="str">
            <v>über 12 % Fett</v>
          </cell>
        </row>
        <row r="25">
          <cell r="A25">
            <v>22</v>
          </cell>
          <cell r="B25" t="str">
            <v>aufgefettet</v>
          </cell>
        </row>
        <row r="26">
          <cell r="A26">
            <v>23</v>
          </cell>
          <cell r="B26" t="str">
            <v>12 - 20 % Fett</v>
          </cell>
        </row>
        <row r="27">
          <cell r="A27">
            <v>24</v>
          </cell>
          <cell r="B27" t="str">
            <v>über 20 % Fett</v>
          </cell>
        </row>
        <row r="28">
          <cell r="A28">
            <v>25</v>
          </cell>
          <cell r="B28" t="str">
            <v>mit Kernanteil</v>
          </cell>
        </row>
        <row r="29">
          <cell r="A29">
            <v>26</v>
          </cell>
          <cell r="B29" t="str">
            <v>mit hohem Hülsenanteil</v>
          </cell>
        </row>
        <row r="30">
          <cell r="A30">
            <v>27</v>
          </cell>
          <cell r="B30" t="str">
            <v>stickstoffreich</v>
          </cell>
        </row>
        <row r="31">
          <cell r="A31">
            <v>28</v>
          </cell>
          <cell r="B31" t="str">
            <v>unter 10 % Protein</v>
          </cell>
        </row>
        <row r="32">
          <cell r="A32">
            <v>29</v>
          </cell>
          <cell r="B32" t="str">
            <v>fettreich</v>
          </cell>
        </row>
        <row r="33">
          <cell r="A33">
            <v>30</v>
          </cell>
          <cell r="B33" t="str">
            <v>unter 3 % Fett</v>
          </cell>
        </row>
        <row r="34">
          <cell r="A34">
            <v>31</v>
          </cell>
          <cell r="B34" t="str">
            <v>3 - 8 % Fett</v>
          </cell>
        </row>
        <row r="35">
          <cell r="A35">
            <v>32</v>
          </cell>
          <cell r="B35" t="str">
            <v>über 8 % Fett</v>
          </cell>
        </row>
        <row r="36">
          <cell r="A36">
            <v>33</v>
          </cell>
          <cell r="B36" t="str">
            <v>mit Steinbrand</v>
          </cell>
        </row>
        <row r="37">
          <cell r="A37">
            <v>34</v>
          </cell>
          <cell r="B37" t="str">
            <v>Bruchreis</v>
          </cell>
        </row>
        <row r="38">
          <cell r="A38">
            <v>35</v>
          </cell>
          <cell r="B38" t="str">
            <v>Ausputz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Q86"/>
  <sheetViews>
    <sheetView tabSelected="1" zoomScale="110" zoomScaleNormal="110" workbookViewId="0" topLeftCell="F1">
      <selection activeCell="L2" sqref="L2:T3"/>
    </sheetView>
  </sheetViews>
  <sheetFormatPr defaultColWidth="11.5546875" defaultRowHeight="15"/>
  <cols>
    <col min="1" max="1" width="4.10546875" style="0" customWidth="1"/>
    <col min="2" max="2" width="5.6640625" style="0" customWidth="1"/>
    <col min="3" max="3" width="13.99609375" style="0" customWidth="1"/>
    <col min="4" max="4" width="12.6640625" style="0" customWidth="1"/>
    <col min="5" max="5" width="17.99609375" style="0" customWidth="1"/>
    <col min="6" max="6" width="6.88671875" style="0" customWidth="1"/>
    <col min="7" max="7" width="8.88671875" style="0" customWidth="1"/>
    <col min="8" max="8" width="4.88671875" style="0" customWidth="1"/>
    <col min="9" max="9" width="12.5546875" style="0" customWidth="1"/>
    <col min="10" max="10" width="16.10546875" style="0" customWidth="1"/>
    <col min="11" max="11" width="3.99609375" style="0" customWidth="1"/>
    <col min="12" max="12" width="6.10546875" style="0" customWidth="1"/>
    <col min="13" max="13" width="17.5546875" style="0" customWidth="1"/>
    <col min="21" max="21" width="4.3359375" style="0" customWidth="1"/>
    <col min="22" max="22" width="10.3359375" style="0" customWidth="1"/>
    <col min="26" max="26" width="9.5546875" style="0" customWidth="1"/>
    <col min="27" max="27" width="10.10546875" style="0" customWidth="1"/>
    <col min="28" max="28" width="9.99609375" style="0" customWidth="1"/>
    <col min="29" max="29" width="9.6640625" style="0" customWidth="1"/>
    <col min="30" max="30" width="9.4453125" style="0" customWidth="1"/>
    <col min="31" max="31" width="9.6640625" style="0" customWidth="1"/>
    <col min="32" max="32" width="4.88671875" style="0" customWidth="1"/>
    <col min="33" max="33" width="13.10546875" style="0" customWidth="1"/>
    <col min="34" max="34" width="9.10546875" style="0" customWidth="1"/>
    <col min="35" max="35" width="9.5546875" style="0" customWidth="1"/>
    <col min="36" max="36" width="7.99609375" style="0" customWidth="1"/>
    <col min="37" max="37" width="9.3359375" style="0" customWidth="1"/>
    <col min="38" max="38" width="9.88671875" style="0" customWidth="1"/>
    <col min="39" max="39" width="9.4453125" style="0" customWidth="1"/>
    <col min="40" max="40" width="8.88671875" style="0" customWidth="1"/>
    <col min="41" max="41" width="8.99609375" style="0" customWidth="1"/>
  </cols>
  <sheetData>
    <row r="1" spans="1:43" ht="34.5" customHeight="1" thickBot="1">
      <c r="A1" s="64" t="s">
        <v>88</v>
      </c>
      <c r="B1" s="60"/>
      <c r="C1" s="61"/>
      <c r="D1" s="61" t="s">
        <v>33</v>
      </c>
      <c r="E1" s="60"/>
      <c r="F1" s="60"/>
      <c r="G1" s="60"/>
      <c r="H1" s="60"/>
      <c r="I1" s="60"/>
      <c r="J1" s="62"/>
      <c r="K1" s="64" t="s">
        <v>88</v>
      </c>
      <c r="L1" s="190" t="s">
        <v>32</v>
      </c>
      <c r="M1" s="190"/>
      <c r="N1" s="190"/>
      <c r="O1" s="190"/>
      <c r="P1" s="190"/>
      <c r="Q1" s="190"/>
      <c r="R1" s="190"/>
      <c r="S1" s="190"/>
      <c r="T1" s="191"/>
      <c r="U1" s="59" t="s">
        <v>88</v>
      </c>
      <c r="V1" s="192" t="s">
        <v>86</v>
      </c>
      <c r="W1" s="193"/>
      <c r="X1" s="193"/>
      <c r="Y1" s="193"/>
      <c r="Z1" s="193"/>
      <c r="AA1" s="193"/>
      <c r="AB1" s="193"/>
      <c r="AC1" s="193"/>
      <c r="AD1" s="193"/>
      <c r="AE1" s="194"/>
      <c r="AF1" s="59" t="s">
        <v>88</v>
      </c>
      <c r="AG1" s="174" t="s">
        <v>87</v>
      </c>
      <c r="AH1" s="175"/>
      <c r="AI1" s="175"/>
      <c r="AJ1" s="175"/>
      <c r="AK1" s="175"/>
      <c r="AL1" s="175"/>
      <c r="AM1" s="175"/>
      <c r="AN1" s="175"/>
      <c r="AO1" s="175"/>
      <c r="AP1" s="176"/>
      <c r="AQ1" s="4"/>
    </row>
    <row r="2" spans="1:43" ht="16.5" customHeight="1">
      <c r="A2" s="65" t="s">
        <v>89</v>
      </c>
      <c r="B2" s="63" t="s">
        <v>63</v>
      </c>
      <c r="C2" s="43"/>
      <c r="D2" s="186">
        <v>77</v>
      </c>
      <c r="E2" s="186"/>
      <c r="F2" s="186"/>
      <c r="G2" s="186"/>
      <c r="H2" s="186"/>
      <c r="I2" s="186"/>
      <c r="J2" s="187"/>
      <c r="K2" s="65" t="s">
        <v>89</v>
      </c>
      <c r="L2" s="178">
        <f>D2</f>
        <v>77</v>
      </c>
      <c r="M2" s="178"/>
      <c r="N2" s="178"/>
      <c r="O2" s="178"/>
      <c r="P2" s="178"/>
      <c r="Q2" s="178"/>
      <c r="R2" s="178"/>
      <c r="S2" s="178"/>
      <c r="T2" s="179"/>
      <c r="U2" s="34" t="s">
        <v>89</v>
      </c>
      <c r="V2" s="177">
        <f>D2</f>
        <v>77</v>
      </c>
      <c r="W2" s="178"/>
      <c r="X2" s="178"/>
      <c r="Y2" s="178"/>
      <c r="Z2" s="178"/>
      <c r="AA2" s="178"/>
      <c r="AB2" s="178"/>
      <c r="AC2" s="178"/>
      <c r="AD2" s="178"/>
      <c r="AE2" s="179"/>
      <c r="AF2" s="34" t="s">
        <v>89</v>
      </c>
      <c r="AG2" s="177">
        <f>D2</f>
        <v>77</v>
      </c>
      <c r="AH2" s="178"/>
      <c r="AI2" s="178"/>
      <c r="AJ2" s="178"/>
      <c r="AK2" s="178"/>
      <c r="AL2" s="178"/>
      <c r="AM2" s="178"/>
      <c r="AN2" s="178"/>
      <c r="AO2" s="178"/>
      <c r="AP2" s="179"/>
      <c r="AQ2" s="4"/>
    </row>
    <row r="3" spans="1:43" ht="15.75" customHeight="1" thickBot="1">
      <c r="A3" s="66" t="s">
        <v>90</v>
      </c>
      <c r="B3" s="31" t="s">
        <v>64</v>
      </c>
      <c r="C3" s="40"/>
      <c r="D3" s="188"/>
      <c r="E3" s="188"/>
      <c r="F3" s="188"/>
      <c r="G3" s="188"/>
      <c r="H3" s="188"/>
      <c r="I3" s="188"/>
      <c r="J3" s="189"/>
      <c r="K3" s="66" t="s">
        <v>90</v>
      </c>
      <c r="L3" s="178"/>
      <c r="M3" s="178"/>
      <c r="N3" s="178"/>
      <c r="O3" s="178"/>
      <c r="P3" s="178"/>
      <c r="Q3" s="178"/>
      <c r="R3" s="178"/>
      <c r="S3" s="178"/>
      <c r="T3" s="179"/>
      <c r="U3" s="34" t="s">
        <v>90</v>
      </c>
      <c r="V3" s="177"/>
      <c r="W3" s="178"/>
      <c r="X3" s="178"/>
      <c r="Y3" s="178"/>
      <c r="Z3" s="178"/>
      <c r="AA3" s="178"/>
      <c r="AB3" s="178"/>
      <c r="AC3" s="178"/>
      <c r="AD3" s="178"/>
      <c r="AE3" s="179"/>
      <c r="AF3" s="34" t="s">
        <v>90</v>
      </c>
      <c r="AG3" s="177"/>
      <c r="AH3" s="178"/>
      <c r="AI3" s="178"/>
      <c r="AJ3" s="178"/>
      <c r="AK3" s="178"/>
      <c r="AL3" s="178"/>
      <c r="AM3" s="178"/>
      <c r="AN3" s="178"/>
      <c r="AO3" s="178"/>
      <c r="AP3" s="179"/>
      <c r="AQ3" s="4"/>
    </row>
    <row r="4" spans="1:43" ht="18.75" customHeight="1" thickBot="1">
      <c r="A4" s="195">
        <v>1</v>
      </c>
      <c r="B4" s="35" t="s">
        <v>120</v>
      </c>
      <c r="C4" s="86"/>
      <c r="D4" s="87"/>
      <c r="E4" s="79" t="s">
        <v>108</v>
      </c>
      <c r="F4" s="199"/>
      <c r="G4" s="200"/>
      <c r="H4" s="4"/>
      <c r="I4" s="22" t="s">
        <v>79</v>
      </c>
      <c r="J4" s="45"/>
      <c r="K4" s="195">
        <f>A4</f>
        <v>1</v>
      </c>
      <c r="L4" s="35" t="s">
        <v>126</v>
      </c>
      <c r="M4" s="95"/>
      <c r="N4" s="95"/>
      <c r="O4" s="96"/>
      <c r="P4" s="96"/>
      <c r="Q4" s="67"/>
      <c r="R4" s="4"/>
      <c r="S4" s="4"/>
      <c r="T4" s="11"/>
      <c r="U4" s="195">
        <f>A4</f>
        <v>1</v>
      </c>
      <c r="V4" s="47" t="s">
        <v>114</v>
      </c>
      <c r="W4" s="18"/>
      <c r="X4" s="18"/>
      <c r="Y4" s="18"/>
      <c r="Z4" s="18"/>
      <c r="AA4" s="18"/>
      <c r="AB4" s="18"/>
      <c r="AC4" s="18"/>
      <c r="AD4" s="18"/>
      <c r="AE4" s="29"/>
      <c r="AF4" s="195">
        <f>A4</f>
        <v>1</v>
      </c>
      <c r="AG4" s="55"/>
      <c r="AH4" s="18"/>
      <c r="AI4" s="18"/>
      <c r="AJ4" s="18"/>
      <c r="AK4" s="18"/>
      <c r="AL4" s="18"/>
      <c r="AM4" s="18"/>
      <c r="AN4" s="18"/>
      <c r="AO4" s="18"/>
      <c r="AP4" s="29"/>
      <c r="AQ4" s="4"/>
    </row>
    <row r="5" spans="1:43" ht="18.75" customHeight="1">
      <c r="A5" s="195"/>
      <c r="B5" s="88" t="s">
        <v>115</v>
      </c>
      <c r="C5" s="30"/>
      <c r="D5" s="117"/>
      <c r="E5" s="4"/>
      <c r="F5" s="23"/>
      <c r="G5" s="89"/>
      <c r="H5" s="4"/>
      <c r="I5" s="24"/>
      <c r="J5" s="25"/>
      <c r="K5" s="195"/>
      <c r="L5" s="97" t="s">
        <v>50</v>
      </c>
      <c r="M5" s="4"/>
      <c r="N5" s="114"/>
      <c r="O5" s="4"/>
      <c r="P5" s="41" t="s">
        <v>51</v>
      </c>
      <c r="Q5" s="115"/>
      <c r="R5" s="4"/>
      <c r="S5" s="4"/>
      <c r="T5" s="11"/>
      <c r="U5" s="195"/>
      <c r="V5" s="48" t="s">
        <v>27</v>
      </c>
      <c r="W5" s="4"/>
      <c r="X5" s="4"/>
      <c r="Y5" s="116" t="s">
        <v>28</v>
      </c>
      <c r="Z5" s="4"/>
      <c r="AA5" s="4"/>
      <c r="AB5" s="4"/>
      <c r="AC5" s="4"/>
      <c r="AD5" s="4"/>
      <c r="AE5" s="11"/>
      <c r="AF5" s="195"/>
      <c r="AG5" s="56" t="s">
        <v>45</v>
      </c>
      <c r="AH5" s="141">
        <v>5</v>
      </c>
      <c r="AI5" s="52" t="s">
        <v>46</v>
      </c>
      <c r="AJ5" s="4"/>
      <c r="AK5" s="4"/>
      <c r="AL5" s="4"/>
      <c r="AM5" s="4"/>
      <c r="AN5" s="4"/>
      <c r="AO5" s="4"/>
      <c r="AP5" s="11"/>
      <c r="AQ5" s="4"/>
    </row>
    <row r="6" spans="1:43" ht="18.75" customHeight="1">
      <c r="A6" s="195"/>
      <c r="B6" s="80"/>
      <c r="C6" s="44" t="s">
        <v>59</v>
      </c>
      <c r="D6" s="101"/>
      <c r="E6" s="110"/>
      <c r="F6" s="110"/>
      <c r="G6" s="111"/>
      <c r="H6" s="3"/>
      <c r="I6" s="6"/>
      <c r="J6" s="32"/>
      <c r="K6" s="195"/>
      <c r="L6" s="97" t="s">
        <v>121</v>
      </c>
      <c r="M6" s="4"/>
      <c r="N6" s="107"/>
      <c r="P6" s="4"/>
      <c r="Q6" s="98"/>
      <c r="R6" s="4"/>
      <c r="S6" s="4"/>
      <c r="T6" s="11"/>
      <c r="U6" s="195"/>
      <c r="V6" s="49"/>
      <c r="W6" s="4"/>
      <c r="X6" s="4"/>
      <c r="Y6" s="4"/>
      <c r="Z6" s="4"/>
      <c r="AA6" s="4"/>
      <c r="AB6" s="4"/>
      <c r="AC6" s="4"/>
      <c r="AD6" s="4"/>
      <c r="AE6" s="11"/>
      <c r="AF6" s="195"/>
      <c r="AG6" s="48" t="s">
        <v>94</v>
      </c>
      <c r="AH6" s="16" t="s">
        <v>110</v>
      </c>
      <c r="AI6" s="16" t="s">
        <v>98</v>
      </c>
      <c r="AJ6" s="16" t="s">
        <v>99</v>
      </c>
      <c r="AK6" s="16" t="s">
        <v>100</v>
      </c>
      <c r="AL6" s="16" t="s">
        <v>20</v>
      </c>
      <c r="AM6" s="16" t="s">
        <v>111</v>
      </c>
      <c r="AN6" s="16" t="s">
        <v>112</v>
      </c>
      <c r="AO6" s="16" t="s">
        <v>43</v>
      </c>
      <c r="AP6" s="16"/>
      <c r="AQ6" s="4"/>
    </row>
    <row r="7" spans="1:43" ht="18.75" customHeight="1">
      <c r="A7" s="195"/>
      <c r="B7" s="118"/>
      <c r="C7" s="119" t="s">
        <v>61</v>
      </c>
      <c r="D7" s="102"/>
      <c r="E7" s="112"/>
      <c r="F7" s="112"/>
      <c r="G7" s="113"/>
      <c r="H7" s="3"/>
      <c r="I7" s="6"/>
      <c r="J7" s="32"/>
      <c r="K7" s="195"/>
      <c r="L7" s="97" t="s">
        <v>122</v>
      </c>
      <c r="M7" s="4"/>
      <c r="N7" s="107"/>
      <c r="P7" s="4"/>
      <c r="Q7" s="98"/>
      <c r="R7" s="4"/>
      <c r="S7" s="4"/>
      <c r="T7" s="11"/>
      <c r="U7" s="195"/>
      <c r="V7" s="48" t="s">
        <v>94</v>
      </c>
      <c r="W7" s="38" t="s">
        <v>93</v>
      </c>
      <c r="X7" s="38" t="s">
        <v>16</v>
      </c>
      <c r="Y7" s="38" t="s">
        <v>103</v>
      </c>
      <c r="Z7" s="38" t="s">
        <v>110</v>
      </c>
      <c r="AA7" s="38" t="s">
        <v>98</v>
      </c>
      <c r="AB7" s="38" t="s">
        <v>99</v>
      </c>
      <c r="AC7" s="38" t="s">
        <v>100</v>
      </c>
      <c r="AD7" s="38" t="s">
        <v>101</v>
      </c>
      <c r="AE7" s="50" t="s">
        <v>102</v>
      </c>
      <c r="AF7" s="195"/>
      <c r="AG7" s="48" t="s">
        <v>44</v>
      </c>
      <c r="AH7" s="2"/>
      <c r="AI7" s="2"/>
      <c r="AJ7" s="2"/>
      <c r="AK7" s="2"/>
      <c r="AL7" s="1"/>
      <c r="AM7" s="1"/>
      <c r="AN7" s="1"/>
      <c r="AO7" s="1"/>
      <c r="AP7" s="2"/>
      <c r="AQ7" s="4"/>
    </row>
    <row r="8" spans="1:43" ht="18.75" customHeight="1" thickBot="1">
      <c r="A8" s="195"/>
      <c r="B8" s="80"/>
      <c r="C8" s="44" t="s">
        <v>60</v>
      </c>
      <c r="D8" s="101"/>
      <c r="E8" s="110"/>
      <c r="F8" s="110"/>
      <c r="G8" s="111"/>
      <c r="H8" s="3"/>
      <c r="I8" s="6"/>
      <c r="J8" s="32"/>
      <c r="K8" s="195"/>
      <c r="L8" s="99" t="s">
        <v>123</v>
      </c>
      <c r="M8" s="18"/>
      <c r="N8" s="108"/>
      <c r="P8" s="18"/>
      <c r="Q8" s="100"/>
      <c r="R8" s="3"/>
      <c r="S8" s="4"/>
      <c r="T8" s="11"/>
      <c r="U8" s="195"/>
      <c r="V8" s="48" t="s">
        <v>95</v>
      </c>
      <c r="W8" s="2" t="s">
        <v>106</v>
      </c>
      <c r="X8" s="2" t="s">
        <v>106</v>
      </c>
      <c r="Y8" s="2" t="s">
        <v>106</v>
      </c>
      <c r="Z8" s="2" t="s">
        <v>106</v>
      </c>
      <c r="AA8" s="2" t="s">
        <v>106</v>
      </c>
      <c r="AB8" s="2" t="s">
        <v>106</v>
      </c>
      <c r="AC8" s="2" t="s">
        <v>106</v>
      </c>
      <c r="AD8" s="2" t="s">
        <v>106</v>
      </c>
      <c r="AE8" s="2" t="s">
        <v>106</v>
      </c>
      <c r="AF8" s="195"/>
      <c r="AG8" s="57" t="s">
        <v>47</v>
      </c>
      <c r="AH8" s="17"/>
      <c r="AI8" s="17"/>
      <c r="AJ8" s="17"/>
      <c r="AK8" s="17"/>
      <c r="AL8" s="17"/>
      <c r="AM8" s="17"/>
      <c r="AN8" s="17"/>
      <c r="AO8" s="17"/>
      <c r="AP8" s="17"/>
      <c r="AQ8" s="4"/>
    </row>
    <row r="9" spans="1:43" ht="18.75" customHeight="1">
      <c r="A9" s="195"/>
      <c r="B9" s="72"/>
      <c r="C9" s="20"/>
      <c r="D9" s="102"/>
      <c r="E9" s="112"/>
      <c r="F9" s="112"/>
      <c r="G9" s="113"/>
      <c r="H9" s="3"/>
      <c r="I9" s="6"/>
      <c r="J9" s="32"/>
      <c r="K9" s="195"/>
      <c r="L9" s="35" t="s">
        <v>91</v>
      </c>
      <c r="M9" s="95"/>
      <c r="N9" s="133"/>
      <c r="O9" s="133"/>
      <c r="P9" s="133"/>
      <c r="Q9" s="128"/>
      <c r="R9" s="134"/>
      <c r="S9" s="69" t="s">
        <v>56</v>
      </c>
      <c r="T9" s="137"/>
      <c r="U9" s="197"/>
      <c r="V9" s="48" t="s">
        <v>96</v>
      </c>
      <c r="W9" s="2"/>
      <c r="X9" s="2"/>
      <c r="Y9" s="2"/>
      <c r="Z9" s="2"/>
      <c r="AA9" s="2"/>
      <c r="AB9" s="2"/>
      <c r="AC9" s="2"/>
      <c r="AD9" s="2"/>
      <c r="AE9" s="2"/>
      <c r="AF9" s="195"/>
      <c r="AG9" s="58"/>
      <c r="AH9" s="19"/>
      <c r="AI9" s="19"/>
      <c r="AJ9" s="19"/>
      <c r="AK9" s="19"/>
      <c r="AL9" s="19"/>
      <c r="AM9" s="19"/>
      <c r="AN9" s="19"/>
      <c r="AO9" s="19"/>
      <c r="AP9" s="53"/>
      <c r="AQ9" s="4"/>
    </row>
    <row r="10" spans="1:43" ht="18.75" customHeight="1">
      <c r="A10" s="195"/>
      <c r="B10" s="72"/>
      <c r="C10" s="20"/>
      <c r="D10" s="20"/>
      <c r="E10" s="20"/>
      <c r="F10" s="20"/>
      <c r="G10" s="90"/>
      <c r="H10" s="4"/>
      <c r="I10" s="10"/>
      <c r="J10" s="11"/>
      <c r="K10" s="195"/>
      <c r="L10" s="97" t="s">
        <v>135</v>
      </c>
      <c r="M10" s="4"/>
      <c r="N10" s="180"/>
      <c r="O10" s="180"/>
      <c r="P10" s="180"/>
      <c r="Q10" s="181"/>
      <c r="R10" s="135"/>
      <c r="S10" s="37" t="s">
        <v>119</v>
      </c>
      <c r="T10" s="138"/>
      <c r="U10" s="197"/>
      <c r="V10" s="48" t="s">
        <v>97</v>
      </c>
      <c r="W10" s="2"/>
      <c r="X10" s="2"/>
      <c r="Y10" s="2"/>
      <c r="Z10" s="2"/>
      <c r="AA10" s="2"/>
      <c r="AB10" s="2"/>
      <c r="AC10" s="2"/>
      <c r="AD10" s="2"/>
      <c r="AE10" s="2"/>
      <c r="AF10" s="195"/>
      <c r="AG10" s="56" t="s">
        <v>48</v>
      </c>
      <c r="AH10" s="54" t="s">
        <v>49</v>
      </c>
      <c r="AI10" s="4"/>
      <c r="AJ10" s="4"/>
      <c r="AK10" s="4"/>
      <c r="AL10" s="4"/>
      <c r="AM10" s="4"/>
      <c r="AN10" s="4"/>
      <c r="AO10" s="4"/>
      <c r="AP10" s="11"/>
      <c r="AQ10" s="4"/>
    </row>
    <row r="11" spans="1:43" ht="18.75" customHeight="1" thickBot="1">
      <c r="A11" s="195"/>
      <c r="B11" s="82"/>
      <c r="C11" s="83" t="s">
        <v>62</v>
      </c>
      <c r="D11" s="103"/>
      <c r="E11" s="91"/>
      <c r="F11" s="92"/>
      <c r="G11" s="93"/>
      <c r="H11" s="4"/>
      <c r="I11" s="10"/>
      <c r="J11" s="11"/>
      <c r="K11" s="195"/>
      <c r="L11" s="97" t="s">
        <v>42</v>
      </c>
      <c r="M11" s="4"/>
      <c r="N11" s="182"/>
      <c r="O11" s="182"/>
      <c r="P11" s="182"/>
      <c r="Q11" s="183"/>
      <c r="R11" s="136"/>
      <c r="S11" s="129" t="s">
        <v>57</v>
      </c>
      <c r="T11" s="124"/>
      <c r="U11" s="197"/>
      <c r="V11" s="51"/>
      <c r="W11" s="4"/>
      <c r="X11" s="4"/>
      <c r="Y11" s="4"/>
      <c r="Z11" s="4"/>
      <c r="AA11" s="4"/>
      <c r="AB11" s="4"/>
      <c r="AC11" s="4"/>
      <c r="AD11" s="4"/>
      <c r="AE11" s="11"/>
      <c r="AF11" s="195"/>
      <c r="AG11" s="48" t="s">
        <v>94</v>
      </c>
      <c r="AH11" s="16" t="s">
        <v>110</v>
      </c>
      <c r="AI11" s="16" t="s">
        <v>98</v>
      </c>
      <c r="AJ11" s="16" t="s">
        <v>99</v>
      </c>
      <c r="AK11" s="16" t="s">
        <v>100</v>
      </c>
      <c r="AL11" s="16" t="s">
        <v>20</v>
      </c>
      <c r="AM11" s="16" t="s">
        <v>111</v>
      </c>
      <c r="AN11" s="16" t="s">
        <v>112</v>
      </c>
      <c r="AO11" s="16" t="s">
        <v>43</v>
      </c>
      <c r="AP11" s="16"/>
      <c r="AQ11" s="4"/>
    </row>
    <row r="12" spans="1:43" ht="18.75" customHeight="1" thickBot="1">
      <c r="A12" s="195"/>
      <c r="B12" s="4"/>
      <c r="C12" s="4"/>
      <c r="D12" s="46"/>
      <c r="E12" s="20"/>
      <c r="F12" s="20"/>
      <c r="G12" s="20"/>
      <c r="H12" s="4"/>
      <c r="I12" s="26"/>
      <c r="J12" s="28"/>
      <c r="K12" s="195"/>
      <c r="L12" s="97" t="s">
        <v>13</v>
      </c>
      <c r="M12" s="4"/>
      <c r="N12" s="184"/>
      <c r="O12" s="184"/>
      <c r="P12" s="184"/>
      <c r="Q12" s="185"/>
      <c r="R12" s="72"/>
      <c r="S12" s="54" t="s">
        <v>58</v>
      </c>
      <c r="T12" s="124"/>
      <c r="U12" s="197"/>
      <c r="V12" s="48" t="s">
        <v>94</v>
      </c>
      <c r="W12" s="38" t="s">
        <v>111</v>
      </c>
      <c r="X12" s="38" t="s">
        <v>112</v>
      </c>
      <c r="Y12" s="38" t="s">
        <v>17</v>
      </c>
      <c r="Z12" s="38" t="s">
        <v>19</v>
      </c>
      <c r="AA12" s="38" t="s">
        <v>113</v>
      </c>
      <c r="AB12" s="38" t="s">
        <v>70</v>
      </c>
      <c r="AC12" s="38" t="s">
        <v>71</v>
      </c>
      <c r="AD12" s="38" t="s">
        <v>72</v>
      </c>
      <c r="AE12" s="50" t="s">
        <v>73</v>
      </c>
      <c r="AF12" s="195"/>
      <c r="AG12" s="48" t="s">
        <v>44</v>
      </c>
      <c r="AH12" s="2"/>
      <c r="AI12" s="2"/>
      <c r="AJ12" s="2"/>
      <c r="AK12" s="2"/>
      <c r="AL12" s="1"/>
      <c r="AM12" s="1"/>
      <c r="AN12" s="1"/>
      <c r="AO12" s="1"/>
      <c r="AP12" s="2"/>
      <c r="AQ12" s="4"/>
    </row>
    <row r="13" spans="1:43" ht="18.75" customHeight="1" thickBot="1">
      <c r="A13" s="195"/>
      <c r="B13" s="78"/>
      <c r="C13" s="79" t="s">
        <v>124</v>
      </c>
      <c r="D13" s="104"/>
      <c r="E13" s="120"/>
      <c r="F13" s="33"/>
      <c r="G13" s="4"/>
      <c r="H13" s="4"/>
      <c r="I13" s="4"/>
      <c r="J13" s="109"/>
      <c r="K13" s="195"/>
      <c r="L13" s="99" t="s">
        <v>14</v>
      </c>
      <c r="M13" s="18"/>
      <c r="N13" s="201"/>
      <c r="O13" s="201"/>
      <c r="P13" s="201"/>
      <c r="Q13" s="202"/>
      <c r="R13" s="74" t="s">
        <v>12</v>
      </c>
      <c r="S13" s="18"/>
      <c r="T13" s="126"/>
      <c r="U13" s="197"/>
      <c r="V13" s="48" t="s">
        <v>95</v>
      </c>
      <c r="W13" s="2" t="s">
        <v>106</v>
      </c>
      <c r="X13" s="2" t="s">
        <v>106</v>
      </c>
      <c r="Y13" s="5" t="s">
        <v>18</v>
      </c>
      <c r="Z13" s="2" t="s">
        <v>106</v>
      </c>
      <c r="AA13" s="2" t="s">
        <v>106</v>
      </c>
      <c r="AB13" s="2" t="s">
        <v>106</v>
      </c>
      <c r="AC13" s="2" t="s">
        <v>106</v>
      </c>
      <c r="AD13" s="2" t="s">
        <v>106</v>
      </c>
      <c r="AE13" s="2" t="s">
        <v>106</v>
      </c>
      <c r="AF13" s="195"/>
      <c r="AG13" s="10"/>
      <c r="AH13" s="54" t="s">
        <v>49</v>
      </c>
      <c r="AI13" s="4"/>
      <c r="AJ13" s="4"/>
      <c r="AK13" s="4"/>
      <c r="AL13" s="4"/>
      <c r="AM13" s="4"/>
      <c r="AN13" s="4"/>
      <c r="AO13" s="4"/>
      <c r="AP13" s="11"/>
      <c r="AQ13" s="4"/>
    </row>
    <row r="14" spans="1:43" ht="18.75" customHeight="1" thickBot="1">
      <c r="A14" s="195"/>
      <c r="B14" s="118"/>
      <c r="C14" s="119" t="s">
        <v>125</v>
      </c>
      <c r="D14" s="105"/>
      <c r="E14" s="121"/>
      <c r="F14" s="33"/>
      <c r="G14" s="4"/>
      <c r="H14" s="4"/>
      <c r="I14" s="4"/>
      <c r="J14" s="11"/>
      <c r="K14" s="195"/>
      <c r="N14" s="33"/>
      <c r="O14" s="33"/>
      <c r="U14" s="197"/>
      <c r="V14" s="48" t="s">
        <v>96</v>
      </c>
      <c r="W14" s="2"/>
      <c r="X14" s="2"/>
      <c r="Y14" s="2"/>
      <c r="Z14" s="2"/>
      <c r="AA14" s="2"/>
      <c r="AB14" s="2"/>
      <c r="AC14" s="2"/>
      <c r="AD14" s="2"/>
      <c r="AE14" s="2"/>
      <c r="AF14" s="195"/>
      <c r="AG14" s="48" t="s">
        <v>94</v>
      </c>
      <c r="AH14" s="16" t="s">
        <v>110</v>
      </c>
      <c r="AI14" s="16" t="s">
        <v>98</v>
      </c>
      <c r="AJ14" s="16" t="s">
        <v>99</v>
      </c>
      <c r="AK14" s="16" t="s">
        <v>100</v>
      </c>
      <c r="AL14" s="16" t="s">
        <v>20</v>
      </c>
      <c r="AM14" s="16" t="s">
        <v>111</v>
      </c>
      <c r="AN14" s="16" t="s">
        <v>112</v>
      </c>
      <c r="AO14" s="16" t="s">
        <v>43</v>
      </c>
      <c r="AP14" s="16"/>
      <c r="AQ14" s="4"/>
    </row>
    <row r="15" spans="1:43" ht="18.75" customHeight="1" thickBot="1">
      <c r="A15" s="195"/>
      <c r="B15" s="80"/>
      <c r="C15" s="44" t="s">
        <v>30</v>
      </c>
      <c r="D15" s="122" t="s">
        <v>23</v>
      </c>
      <c r="E15" s="81"/>
      <c r="F15" s="33"/>
      <c r="G15" s="4"/>
      <c r="H15" s="4"/>
      <c r="I15" s="4"/>
      <c r="J15" s="11"/>
      <c r="K15" s="195"/>
      <c r="L15" s="35" t="s">
        <v>24</v>
      </c>
      <c r="M15" s="95"/>
      <c r="N15" s="36"/>
      <c r="O15" s="42"/>
      <c r="P15" s="4"/>
      <c r="Q15" s="4"/>
      <c r="U15" s="197"/>
      <c r="V15" s="48" t="s">
        <v>97</v>
      </c>
      <c r="W15" s="2"/>
      <c r="X15" s="2"/>
      <c r="Y15" s="2"/>
      <c r="Z15" s="2"/>
      <c r="AA15" s="2"/>
      <c r="AB15" s="2"/>
      <c r="AC15" s="2"/>
      <c r="AD15" s="2"/>
      <c r="AE15" s="2"/>
      <c r="AF15" s="195"/>
      <c r="AG15" s="48" t="s">
        <v>44</v>
      </c>
      <c r="AH15" s="2"/>
      <c r="AI15" s="2"/>
      <c r="AJ15" s="2"/>
      <c r="AK15" s="2"/>
      <c r="AL15" s="1"/>
      <c r="AM15" s="1"/>
      <c r="AN15" s="1"/>
      <c r="AO15" s="1"/>
      <c r="AP15" s="2"/>
      <c r="AQ15" s="4"/>
    </row>
    <row r="16" spans="1:43" ht="18.75" customHeight="1" thickBot="1">
      <c r="A16" s="195"/>
      <c r="B16" s="82"/>
      <c r="C16" s="83" t="s">
        <v>127</v>
      </c>
      <c r="D16" s="84"/>
      <c r="E16" s="85"/>
      <c r="F16" s="33"/>
      <c r="G16" s="4"/>
      <c r="H16" s="4"/>
      <c r="I16" s="4"/>
      <c r="J16" s="11"/>
      <c r="K16" s="195"/>
      <c r="L16" s="130">
        <v>1</v>
      </c>
      <c r="M16" s="4" t="s">
        <v>55</v>
      </c>
      <c r="N16" s="4"/>
      <c r="O16" s="139"/>
      <c r="P16" s="96" t="e">
        <f>VLOOKUP(O16,'[1]Ober-Kat'!$A$4:$B$6,2,1)</f>
        <v>#N/A</v>
      </c>
      <c r="Q16" s="96"/>
      <c r="R16" s="96"/>
      <c r="S16" s="96"/>
      <c r="T16" s="67"/>
      <c r="U16" s="197"/>
      <c r="V16" s="10"/>
      <c r="W16" s="4"/>
      <c r="X16" s="4"/>
      <c r="Y16" s="4"/>
      <c r="Z16" s="4"/>
      <c r="AA16" s="4"/>
      <c r="AB16" s="4"/>
      <c r="AC16" s="4"/>
      <c r="AD16" s="4"/>
      <c r="AE16" s="11"/>
      <c r="AF16" s="195"/>
      <c r="AG16" s="10"/>
      <c r="AH16" s="54" t="s">
        <v>49</v>
      </c>
      <c r="AI16" s="4"/>
      <c r="AJ16" s="4"/>
      <c r="AK16" s="4"/>
      <c r="AL16" s="4"/>
      <c r="AM16" s="4"/>
      <c r="AN16" s="4"/>
      <c r="AO16" s="4"/>
      <c r="AP16" s="11"/>
      <c r="AQ16" s="4"/>
    </row>
    <row r="17" spans="1:43" ht="18.75" customHeight="1" thickBot="1">
      <c r="A17" s="195"/>
      <c r="B17" s="7"/>
      <c r="C17" s="7"/>
      <c r="D17" s="8"/>
      <c r="E17" s="8"/>
      <c r="F17" s="8"/>
      <c r="G17" s="8"/>
      <c r="H17" s="4"/>
      <c r="I17" s="18"/>
      <c r="J17" s="11"/>
      <c r="K17" s="195"/>
      <c r="L17" s="130">
        <v>2</v>
      </c>
      <c r="M17" s="4" t="s">
        <v>136</v>
      </c>
      <c r="N17" s="4"/>
      <c r="O17" s="123"/>
      <c r="P17" s="4" t="e">
        <f>VLOOKUP(O17,'[1]Gruppe'!$A$4:$B$23,2,1)</f>
        <v>#N/A</v>
      </c>
      <c r="Q17" s="4"/>
      <c r="R17" s="4"/>
      <c r="S17" s="4"/>
      <c r="T17" s="98"/>
      <c r="U17" s="197"/>
      <c r="V17" s="48" t="s">
        <v>94</v>
      </c>
      <c r="W17" s="21" t="s">
        <v>109</v>
      </c>
      <c r="X17" s="16" t="s">
        <v>104</v>
      </c>
      <c r="Y17" s="16" t="s">
        <v>105</v>
      </c>
      <c r="Z17" s="16" t="s">
        <v>43</v>
      </c>
      <c r="AA17" s="16" t="s">
        <v>65</v>
      </c>
      <c r="AB17" s="16" t="s">
        <v>66</v>
      </c>
      <c r="AC17" s="16" t="s">
        <v>67</v>
      </c>
      <c r="AD17" s="16" t="s">
        <v>68</v>
      </c>
      <c r="AE17" s="16" t="s">
        <v>69</v>
      </c>
      <c r="AF17" s="195"/>
      <c r="AG17" s="48" t="s">
        <v>94</v>
      </c>
      <c r="AH17" s="16" t="s">
        <v>110</v>
      </c>
      <c r="AI17" s="16" t="s">
        <v>98</v>
      </c>
      <c r="AJ17" s="16" t="s">
        <v>99</v>
      </c>
      <c r="AK17" s="16" t="s">
        <v>100</v>
      </c>
      <c r="AL17" s="16" t="s">
        <v>20</v>
      </c>
      <c r="AM17" s="16" t="s">
        <v>111</v>
      </c>
      <c r="AN17" s="16" t="s">
        <v>112</v>
      </c>
      <c r="AO17" s="16" t="s">
        <v>43</v>
      </c>
      <c r="AP17" s="16"/>
      <c r="AQ17" s="4"/>
    </row>
    <row r="18" spans="1:43" ht="18.75" customHeight="1">
      <c r="A18" s="195"/>
      <c r="B18" s="35"/>
      <c r="C18" s="95" t="s">
        <v>75</v>
      </c>
      <c r="D18" s="169" t="s">
        <v>74</v>
      </c>
      <c r="E18" s="171"/>
      <c r="F18" s="68"/>
      <c r="G18" s="146"/>
      <c r="H18" s="143" t="s">
        <v>15</v>
      </c>
      <c r="I18" s="147"/>
      <c r="J18" s="67"/>
      <c r="K18" s="197"/>
      <c r="L18" s="130">
        <v>3</v>
      </c>
      <c r="M18" s="4" t="s">
        <v>137</v>
      </c>
      <c r="N18" s="4"/>
      <c r="O18" s="123"/>
      <c r="P18" s="4" t="e">
        <f>VLOOKUP(O18,'[1]Bot. Art'!$A$3:$B$166,2,1)</f>
        <v>#N/A</v>
      </c>
      <c r="Q18" s="4"/>
      <c r="R18" s="4"/>
      <c r="S18" s="4"/>
      <c r="T18" s="98"/>
      <c r="U18" s="197"/>
      <c r="V18" s="48" t="s">
        <v>95</v>
      </c>
      <c r="W18" s="2" t="s">
        <v>106</v>
      </c>
      <c r="X18" s="2" t="s">
        <v>106</v>
      </c>
      <c r="Y18" s="2" t="s">
        <v>106</v>
      </c>
      <c r="Z18" s="2" t="s">
        <v>106</v>
      </c>
      <c r="AA18" s="2" t="s">
        <v>106</v>
      </c>
      <c r="AB18" s="2" t="s">
        <v>106</v>
      </c>
      <c r="AC18" s="2" t="s">
        <v>106</v>
      </c>
      <c r="AD18" s="2" t="s">
        <v>106</v>
      </c>
      <c r="AE18" s="2" t="s">
        <v>106</v>
      </c>
      <c r="AF18" s="195"/>
      <c r="AG18" s="48" t="s">
        <v>44</v>
      </c>
      <c r="AH18" s="2"/>
      <c r="AI18" s="2"/>
      <c r="AJ18" s="2"/>
      <c r="AK18" s="2"/>
      <c r="AL18" s="1"/>
      <c r="AM18" s="1"/>
      <c r="AN18" s="1"/>
      <c r="AO18" s="1"/>
      <c r="AP18" s="2"/>
      <c r="AQ18" s="4"/>
    </row>
    <row r="19" spans="1:43" ht="18.75" customHeight="1">
      <c r="A19" s="195"/>
      <c r="B19" s="142"/>
      <c r="C19" s="94" t="s">
        <v>34</v>
      </c>
      <c r="D19" s="13" t="s">
        <v>76</v>
      </c>
      <c r="E19" s="124" t="s">
        <v>92</v>
      </c>
      <c r="F19" s="70"/>
      <c r="G19" s="38" t="s">
        <v>118</v>
      </c>
      <c r="H19" s="144"/>
      <c r="I19" s="145"/>
      <c r="J19" s="98"/>
      <c r="K19" s="197"/>
      <c r="L19" s="130">
        <v>4</v>
      </c>
      <c r="M19" s="4" t="s">
        <v>128</v>
      </c>
      <c r="N19" s="4"/>
      <c r="O19" s="123"/>
      <c r="P19" s="4" t="e">
        <f>VLOOKUP(O19,'[1]Unterart'!$A$4:$B$47,2,1)</f>
        <v>#N/A</v>
      </c>
      <c r="Q19" s="4"/>
      <c r="R19" s="4"/>
      <c r="S19" s="4"/>
      <c r="T19" s="98"/>
      <c r="U19" s="197"/>
      <c r="V19" s="48" t="s">
        <v>96</v>
      </c>
      <c r="W19" s="2"/>
      <c r="X19" s="2"/>
      <c r="Y19" s="2"/>
      <c r="Z19" s="2"/>
      <c r="AA19" s="2"/>
      <c r="AB19" s="2"/>
      <c r="AC19" s="2"/>
      <c r="AD19" s="2"/>
      <c r="AE19" s="2"/>
      <c r="AF19" s="195"/>
      <c r="AG19" s="10"/>
      <c r="AH19" s="54" t="s">
        <v>49</v>
      </c>
      <c r="AI19" s="4"/>
      <c r="AJ19" s="4"/>
      <c r="AK19" s="4"/>
      <c r="AL19" s="4"/>
      <c r="AM19" s="4"/>
      <c r="AN19" s="4"/>
      <c r="AO19" s="4"/>
      <c r="AP19" s="11"/>
      <c r="AQ19" s="4"/>
    </row>
    <row r="20" spans="1:43" ht="18.75" customHeight="1">
      <c r="A20" s="195"/>
      <c r="B20" s="123"/>
      <c r="C20" s="94" t="s">
        <v>37</v>
      </c>
      <c r="D20" s="13" t="s">
        <v>77</v>
      </c>
      <c r="E20" s="124"/>
      <c r="F20" s="70"/>
      <c r="G20" s="38" t="s">
        <v>80</v>
      </c>
      <c r="H20" s="37"/>
      <c r="I20" s="145"/>
      <c r="J20" s="71" t="s">
        <v>52</v>
      </c>
      <c r="K20" s="197"/>
      <c r="L20" s="130">
        <v>5</v>
      </c>
      <c r="M20" s="4" t="s">
        <v>129</v>
      </c>
      <c r="N20" s="4"/>
      <c r="O20" s="123"/>
      <c r="P20" s="4" t="e">
        <f>VLOOKUP(O20,'[1]Sorte,Var.'!$A$4:$B$32,2,1)</f>
        <v>#N/A</v>
      </c>
      <c r="Q20" s="4"/>
      <c r="R20" s="4"/>
      <c r="S20" s="4"/>
      <c r="T20" s="98"/>
      <c r="U20" s="197"/>
      <c r="V20" s="48" t="s">
        <v>97</v>
      </c>
      <c r="W20" s="2"/>
      <c r="X20" s="2"/>
      <c r="Y20" s="2"/>
      <c r="Z20" s="2"/>
      <c r="AA20" s="2"/>
      <c r="AB20" s="2"/>
      <c r="AC20" s="2"/>
      <c r="AD20" s="2"/>
      <c r="AE20" s="2"/>
      <c r="AF20" s="195"/>
      <c r="AG20" s="48" t="s">
        <v>94</v>
      </c>
      <c r="AH20" s="16" t="s">
        <v>110</v>
      </c>
      <c r="AI20" s="16" t="s">
        <v>98</v>
      </c>
      <c r="AJ20" s="16" t="s">
        <v>99</v>
      </c>
      <c r="AK20" s="16" t="s">
        <v>100</v>
      </c>
      <c r="AL20" s="16" t="s">
        <v>20</v>
      </c>
      <c r="AM20" s="16" t="s">
        <v>111</v>
      </c>
      <c r="AN20" s="16" t="s">
        <v>112</v>
      </c>
      <c r="AO20" s="16" t="s">
        <v>43</v>
      </c>
      <c r="AP20" s="16"/>
      <c r="AQ20" s="4"/>
    </row>
    <row r="21" spans="1:43" ht="18.75" customHeight="1">
      <c r="A21" s="195"/>
      <c r="B21" s="123"/>
      <c r="C21" s="94" t="s">
        <v>35</v>
      </c>
      <c r="D21" s="13" t="s">
        <v>31</v>
      </c>
      <c r="E21" s="124"/>
      <c r="F21" s="72"/>
      <c r="G21" s="39" t="s">
        <v>21</v>
      </c>
      <c r="H21" s="1"/>
      <c r="I21" s="107"/>
      <c r="J21" s="73" t="s">
        <v>29</v>
      </c>
      <c r="K21" s="197"/>
      <c r="L21" s="130">
        <v>6</v>
      </c>
      <c r="M21" s="4" t="s">
        <v>54</v>
      </c>
      <c r="N21" s="4"/>
      <c r="O21" s="123"/>
      <c r="P21" s="4" t="e">
        <f>VLOOKUP(O21,'[1]Prod.system'!$A$4:$B$29,2,1)</f>
        <v>#N/A</v>
      </c>
      <c r="Q21" s="4"/>
      <c r="R21" s="4"/>
      <c r="S21" s="4"/>
      <c r="T21" s="98"/>
      <c r="U21" s="197"/>
      <c r="V21" s="10"/>
      <c r="W21" s="4"/>
      <c r="X21" s="4"/>
      <c r="Y21" s="4"/>
      <c r="Z21" s="4"/>
      <c r="AA21" s="4"/>
      <c r="AB21" s="4"/>
      <c r="AC21" s="4"/>
      <c r="AD21" s="4"/>
      <c r="AE21" s="11"/>
      <c r="AF21" s="195"/>
      <c r="AG21" s="48" t="s">
        <v>44</v>
      </c>
      <c r="AH21" s="2"/>
      <c r="AI21" s="2"/>
      <c r="AJ21" s="2"/>
      <c r="AK21" s="2"/>
      <c r="AL21" s="1"/>
      <c r="AM21" s="1"/>
      <c r="AN21" s="1"/>
      <c r="AO21" s="1"/>
      <c r="AP21" s="2"/>
      <c r="AQ21" s="4"/>
    </row>
    <row r="22" spans="1:43" ht="18.75" customHeight="1" thickBot="1">
      <c r="A22" s="195"/>
      <c r="B22" s="123"/>
      <c r="C22" s="94" t="s">
        <v>36</v>
      </c>
      <c r="D22" s="2" t="s">
        <v>39</v>
      </c>
      <c r="E22" s="125"/>
      <c r="F22" s="74"/>
      <c r="G22" s="75" t="s">
        <v>22</v>
      </c>
      <c r="H22" s="76"/>
      <c r="I22" s="108"/>
      <c r="J22" s="77" t="s">
        <v>29</v>
      </c>
      <c r="K22" s="195"/>
      <c r="L22" s="130">
        <v>7</v>
      </c>
      <c r="M22" s="4" t="s">
        <v>130</v>
      </c>
      <c r="N22" s="4"/>
      <c r="O22" s="123"/>
      <c r="P22" s="4" t="e">
        <f>VLOOKUP(O22,'[1]Pflzteil'!$A$4:$B$68,2,1)</f>
        <v>#N/A</v>
      </c>
      <c r="Q22" s="4"/>
      <c r="R22" s="4"/>
      <c r="S22" s="4"/>
      <c r="T22" s="98"/>
      <c r="U22" s="197"/>
      <c r="V22" s="48" t="s">
        <v>94</v>
      </c>
      <c r="W22" s="16"/>
      <c r="X22" s="16"/>
      <c r="Y22" s="16"/>
      <c r="Z22" s="16"/>
      <c r="AA22" s="16"/>
      <c r="AB22" s="16"/>
      <c r="AC22" s="16"/>
      <c r="AD22" s="16"/>
      <c r="AE22" s="16"/>
      <c r="AF22" s="195"/>
      <c r="AG22" s="10"/>
      <c r="AH22" s="54" t="s">
        <v>49</v>
      </c>
      <c r="AI22" s="4"/>
      <c r="AJ22" s="4"/>
      <c r="AK22" s="4"/>
      <c r="AL22" s="4"/>
      <c r="AM22" s="4"/>
      <c r="AN22" s="4"/>
      <c r="AO22" s="4"/>
      <c r="AP22" s="11"/>
      <c r="AQ22" s="4"/>
    </row>
    <row r="23" spans="1:43" ht="18.75" customHeight="1" thickBot="1">
      <c r="A23" s="195"/>
      <c r="B23" s="106"/>
      <c r="C23" s="168" t="s">
        <v>38</v>
      </c>
      <c r="D23" s="170" t="s">
        <v>78</v>
      </c>
      <c r="E23" s="126"/>
      <c r="F23" s="4"/>
      <c r="K23" s="195"/>
      <c r="L23" s="130">
        <v>8</v>
      </c>
      <c r="M23" s="4" t="s">
        <v>131</v>
      </c>
      <c r="N23" s="4"/>
      <c r="O23" s="123"/>
      <c r="P23" s="4" t="e">
        <f>VLOOKUP(O23,'[1]Behandlung'!$A$2:$B$107,2,1)</f>
        <v>#N/A</v>
      </c>
      <c r="Q23" s="4"/>
      <c r="R23" s="4"/>
      <c r="S23" s="4"/>
      <c r="T23" s="98"/>
      <c r="U23" s="197"/>
      <c r="V23" s="48" t="s">
        <v>95</v>
      </c>
      <c r="W23" s="5"/>
      <c r="X23" s="5"/>
      <c r="Y23" s="5"/>
      <c r="Z23" s="5"/>
      <c r="AA23" s="5"/>
      <c r="AB23" s="5"/>
      <c r="AC23" s="5"/>
      <c r="AD23" s="5"/>
      <c r="AE23" s="2"/>
      <c r="AF23" s="195"/>
      <c r="AG23" s="48" t="s">
        <v>94</v>
      </c>
      <c r="AH23" s="16" t="s">
        <v>110</v>
      </c>
      <c r="AI23" s="16" t="s">
        <v>98</v>
      </c>
      <c r="AJ23" s="16" t="s">
        <v>99</v>
      </c>
      <c r="AK23" s="16" t="s">
        <v>100</v>
      </c>
      <c r="AL23" s="16" t="s">
        <v>20</v>
      </c>
      <c r="AM23" s="16" t="s">
        <v>111</v>
      </c>
      <c r="AN23" s="16" t="s">
        <v>112</v>
      </c>
      <c r="AO23" s="16" t="s">
        <v>43</v>
      </c>
      <c r="AP23" s="16"/>
      <c r="AQ23" s="4"/>
    </row>
    <row r="24" spans="1:43" ht="18.75" customHeight="1">
      <c r="A24" s="195"/>
      <c r="B24" s="4"/>
      <c r="C24" s="4"/>
      <c r="D24" s="4"/>
      <c r="E24" s="4"/>
      <c r="F24" s="4"/>
      <c r="G24" s="12"/>
      <c r="H24" s="4"/>
      <c r="I24" s="4"/>
      <c r="J24" s="11"/>
      <c r="K24" s="195"/>
      <c r="L24" s="130">
        <v>9</v>
      </c>
      <c r="M24" s="4" t="s">
        <v>132</v>
      </c>
      <c r="N24" s="4"/>
      <c r="O24" s="123"/>
      <c r="P24" s="4" t="e">
        <f>VLOOKUP(O24,'[1]Reife, Stadium'!$A$2:$B$175,2,1)</f>
        <v>#N/A</v>
      </c>
      <c r="Q24" s="4"/>
      <c r="R24" s="4"/>
      <c r="S24" s="4"/>
      <c r="T24" s="98"/>
      <c r="U24" s="197"/>
      <c r="V24" s="48" t="s">
        <v>96</v>
      </c>
      <c r="W24" s="2"/>
      <c r="X24" s="2"/>
      <c r="Y24" s="2"/>
      <c r="Z24" s="2"/>
      <c r="AA24" s="2"/>
      <c r="AB24" s="2"/>
      <c r="AC24" s="2"/>
      <c r="AD24" s="2"/>
      <c r="AE24" s="2"/>
      <c r="AF24" s="195"/>
      <c r="AG24" s="48" t="s">
        <v>44</v>
      </c>
      <c r="AH24" s="2"/>
      <c r="AI24" s="2"/>
      <c r="AJ24" s="2"/>
      <c r="AK24" s="2"/>
      <c r="AL24" s="1"/>
      <c r="AM24" s="1"/>
      <c r="AN24" s="1"/>
      <c r="AO24" s="1"/>
      <c r="AP24" s="2"/>
      <c r="AQ24" s="4"/>
    </row>
    <row r="25" spans="1:43" ht="18.75" customHeight="1">
      <c r="A25" s="195"/>
      <c r="B25" s="4"/>
      <c r="C25" s="4"/>
      <c r="D25" s="4"/>
      <c r="E25" s="4"/>
      <c r="F25" s="4"/>
      <c r="G25" s="4"/>
      <c r="H25" s="4"/>
      <c r="I25" s="4"/>
      <c r="J25" s="11"/>
      <c r="K25" s="195"/>
      <c r="L25" s="130">
        <v>10</v>
      </c>
      <c r="M25" s="4" t="s">
        <v>133</v>
      </c>
      <c r="N25" s="4"/>
      <c r="O25" s="123"/>
      <c r="P25" s="4" t="e">
        <f>VLOOKUP(O25,'[1]Schnitt, Aufw.'!$A$2:$B$52,2,1)</f>
        <v>#N/A</v>
      </c>
      <c r="Q25" s="4"/>
      <c r="R25" s="4"/>
      <c r="S25" s="4"/>
      <c r="T25" s="98"/>
      <c r="U25" s="197"/>
      <c r="V25" s="48" t="s">
        <v>97</v>
      </c>
      <c r="W25" s="2"/>
      <c r="X25" s="2"/>
      <c r="Y25" s="2"/>
      <c r="Z25" s="2"/>
      <c r="AA25" s="2"/>
      <c r="AB25" s="2"/>
      <c r="AC25" s="2"/>
      <c r="AD25" s="2"/>
      <c r="AE25" s="2"/>
      <c r="AF25" s="195"/>
      <c r="AG25" s="4"/>
      <c r="AH25" s="4"/>
      <c r="AI25" s="4"/>
      <c r="AJ25" s="4"/>
      <c r="AK25" s="4"/>
      <c r="AL25" s="4"/>
      <c r="AM25" s="4"/>
      <c r="AN25" s="4"/>
      <c r="AO25" s="4"/>
      <c r="AP25" s="11"/>
      <c r="AQ25" s="4"/>
    </row>
    <row r="26" spans="1:43" ht="18.75" customHeight="1" thickBot="1">
      <c r="A26" s="196"/>
      <c r="B26" s="27"/>
      <c r="C26" s="27"/>
      <c r="D26" s="27"/>
      <c r="E26" s="27"/>
      <c r="F26" s="27"/>
      <c r="G26" s="27"/>
      <c r="H26" s="27"/>
      <c r="I26" s="27"/>
      <c r="J26" s="28"/>
      <c r="K26" s="196"/>
      <c r="L26" s="131">
        <v>11</v>
      </c>
      <c r="M26" s="18" t="s">
        <v>134</v>
      </c>
      <c r="N26" s="18"/>
      <c r="O26" s="140"/>
      <c r="P26" s="132" t="e">
        <f>VLOOKUP(O26,'[1]Qualität'!$A$4:$B$52,2,1)</f>
        <v>#N/A</v>
      </c>
      <c r="Q26" s="18"/>
      <c r="R26" s="18"/>
      <c r="S26" s="18"/>
      <c r="T26" s="127"/>
      <c r="U26" s="198"/>
      <c r="V26" s="26"/>
      <c r="W26" s="27"/>
      <c r="X26" s="27"/>
      <c r="Y26" s="27"/>
      <c r="Z26" s="27"/>
      <c r="AA26" s="27"/>
      <c r="AB26" s="27"/>
      <c r="AC26" s="27"/>
      <c r="AD26" s="27"/>
      <c r="AE26" s="28"/>
      <c r="AF26" s="196"/>
      <c r="AG26" s="27"/>
      <c r="AH26" s="27"/>
      <c r="AI26" s="27"/>
      <c r="AJ26" s="27"/>
      <c r="AK26" s="27"/>
      <c r="AL26" s="27"/>
      <c r="AM26" s="27"/>
      <c r="AN26" s="27"/>
      <c r="AO26" s="27"/>
      <c r="AP26" s="28"/>
      <c r="AQ26" s="4"/>
    </row>
    <row r="27" spans="3:18" ht="7.5" customHeight="1">
      <c r="C27" s="4"/>
      <c r="D27" s="8"/>
      <c r="E27" s="9"/>
      <c r="F27" s="8"/>
      <c r="G27" s="8"/>
      <c r="H27" s="4"/>
      <c r="I27" s="4"/>
      <c r="J27" s="4"/>
      <c r="K27" s="4"/>
      <c r="P27" s="4"/>
      <c r="Q27" s="4"/>
      <c r="R27" s="4"/>
    </row>
    <row r="28" spans="1:43" ht="27" customHeight="1" thickBot="1">
      <c r="A28" s="64" t="s">
        <v>88</v>
      </c>
      <c r="B28" s="60"/>
      <c r="C28" s="61"/>
      <c r="D28" s="61" t="s">
        <v>33</v>
      </c>
      <c r="E28" s="60"/>
      <c r="F28" s="60"/>
      <c r="G28" s="60"/>
      <c r="H28" s="60"/>
      <c r="I28" s="60"/>
      <c r="J28" s="62"/>
      <c r="K28" s="64" t="s">
        <v>88</v>
      </c>
      <c r="L28" s="190" t="s">
        <v>32</v>
      </c>
      <c r="M28" s="190"/>
      <c r="N28" s="190"/>
      <c r="O28" s="190"/>
      <c r="P28" s="190"/>
      <c r="Q28" s="190"/>
      <c r="R28" s="190"/>
      <c r="S28" s="190"/>
      <c r="T28" s="191"/>
      <c r="U28" s="59" t="s">
        <v>88</v>
      </c>
      <c r="V28" s="192" t="s">
        <v>86</v>
      </c>
      <c r="W28" s="193"/>
      <c r="X28" s="193"/>
      <c r="Y28" s="193"/>
      <c r="Z28" s="193"/>
      <c r="AA28" s="193"/>
      <c r="AB28" s="193"/>
      <c r="AC28" s="193"/>
      <c r="AD28" s="193"/>
      <c r="AE28" s="194"/>
      <c r="AF28" s="59" t="s">
        <v>88</v>
      </c>
      <c r="AG28" s="174" t="s">
        <v>87</v>
      </c>
      <c r="AH28" s="175"/>
      <c r="AI28" s="175"/>
      <c r="AJ28" s="175"/>
      <c r="AK28" s="175"/>
      <c r="AL28" s="175"/>
      <c r="AM28" s="175"/>
      <c r="AN28" s="175"/>
      <c r="AO28" s="175"/>
      <c r="AP28" s="176"/>
      <c r="AQ28" s="8"/>
    </row>
    <row r="29" spans="1:43" ht="18.75" customHeight="1">
      <c r="A29" s="65" t="s">
        <v>89</v>
      </c>
      <c r="B29" s="63" t="s">
        <v>63</v>
      </c>
      <c r="C29" s="43"/>
      <c r="D29" s="186" t="s">
        <v>82</v>
      </c>
      <c r="E29" s="186"/>
      <c r="F29" s="186"/>
      <c r="G29" s="186"/>
      <c r="H29" s="186"/>
      <c r="I29" s="186"/>
      <c r="J29" s="187"/>
      <c r="K29" s="65" t="s">
        <v>89</v>
      </c>
      <c r="L29" s="178" t="str">
        <f>D29</f>
        <v>Grassilage XYZ </v>
      </c>
      <c r="M29" s="178"/>
      <c r="N29" s="178"/>
      <c r="O29" s="178"/>
      <c r="P29" s="178"/>
      <c r="Q29" s="178"/>
      <c r="R29" s="178"/>
      <c r="S29" s="178"/>
      <c r="T29" s="179"/>
      <c r="U29" s="34" t="s">
        <v>89</v>
      </c>
      <c r="V29" s="177" t="str">
        <f>D29</f>
        <v>Grassilage XYZ </v>
      </c>
      <c r="W29" s="178"/>
      <c r="X29" s="178"/>
      <c r="Y29" s="178"/>
      <c r="Z29" s="178"/>
      <c r="AA29" s="178"/>
      <c r="AB29" s="178"/>
      <c r="AC29" s="178"/>
      <c r="AD29" s="178"/>
      <c r="AE29" s="179"/>
      <c r="AF29" s="34" t="s">
        <v>89</v>
      </c>
      <c r="AG29" s="177" t="str">
        <f>D29</f>
        <v>Grassilage XYZ </v>
      </c>
      <c r="AH29" s="178"/>
      <c r="AI29" s="178"/>
      <c r="AJ29" s="178"/>
      <c r="AK29" s="178"/>
      <c r="AL29" s="178"/>
      <c r="AM29" s="178"/>
      <c r="AN29" s="178"/>
      <c r="AO29" s="178"/>
      <c r="AP29" s="179"/>
      <c r="AQ29" s="8"/>
    </row>
    <row r="30" spans="1:43" ht="18.75" customHeight="1" thickBot="1">
      <c r="A30" s="66" t="s">
        <v>90</v>
      </c>
      <c r="B30" s="31" t="s">
        <v>64</v>
      </c>
      <c r="C30" s="40"/>
      <c r="D30" s="188"/>
      <c r="E30" s="188"/>
      <c r="F30" s="188"/>
      <c r="G30" s="188"/>
      <c r="H30" s="188"/>
      <c r="I30" s="188"/>
      <c r="J30" s="189"/>
      <c r="K30" s="66" t="s">
        <v>90</v>
      </c>
      <c r="L30" s="178"/>
      <c r="M30" s="178"/>
      <c r="N30" s="178"/>
      <c r="O30" s="178"/>
      <c r="P30" s="178"/>
      <c r="Q30" s="178"/>
      <c r="R30" s="178"/>
      <c r="S30" s="178"/>
      <c r="T30" s="179"/>
      <c r="U30" s="34" t="s">
        <v>90</v>
      </c>
      <c r="V30" s="177"/>
      <c r="W30" s="178"/>
      <c r="X30" s="178"/>
      <c r="Y30" s="178"/>
      <c r="Z30" s="178"/>
      <c r="AA30" s="178"/>
      <c r="AB30" s="178"/>
      <c r="AC30" s="178"/>
      <c r="AD30" s="178"/>
      <c r="AE30" s="179"/>
      <c r="AF30" s="34" t="s">
        <v>90</v>
      </c>
      <c r="AG30" s="177"/>
      <c r="AH30" s="178"/>
      <c r="AI30" s="178"/>
      <c r="AJ30" s="178"/>
      <c r="AK30" s="178"/>
      <c r="AL30" s="178"/>
      <c r="AM30" s="178"/>
      <c r="AN30" s="178"/>
      <c r="AO30" s="178"/>
      <c r="AP30" s="179"/>
      <c r="AQ30" s="8"/>
    </row>
    <row r="31" spans="1:43" ht="18.75" customHeight="1" thickBot="1">
      <c r="A31" s="195">
        <v>2</v>
      </c>
      <c r="B31" s="35" t="s">
        <v>120</v>
      </c>
      <c r="C31" s="86"/>
      <c r="D31" s="87"/>
      <c r="E31" s="79" t="s">
        <v>108</v>
      </c>
      <c r="F31" s="199">
        <v>37711</v>
      </c>
      <c r="G31" s="200"/>
      <c r="H31" s="4"/>
      <c r="I31" s="22" t="s">
        <v>79</v>
      </c>
      <c r="J31" s="45"/>
      <c r="K31" s="195">
        <f>A31</f>
        <v>2</v>
      </c>
      <c r="L31" s="35" t="s">
        <v>126</v>
      </c>
      <c r="M31" s="95"/>
      <c r="N31" s="95"/>
      <c r="O31" s="96"/>
      <c r="P31" s="96"/>
      <c r="Q31" s="67"/>
      <c r="R31" s="4"/>
      <c r="S31" s="4"/>
      <c r="T31" s="11"/>
      <c r="U31" s="195">
        <f>A31</f>
        <v>2</v>
      </c>
      <c r="V31" s="47" t="s">
        <v>114</v>
      </c>
      <c r="W31" s="18"/>
      <c r="X31" s="18"/>
      <c r="Y31" s="18"/>
      <c r="Z31" s="18"/>
      <c r="AA31" s="18"/>
      <c r="AB31" s="18"/>
      <c r="AC31" s="18"/>
      <c r="AD31" s="18"/>
      <c r="AE31" s="29"/>
      <c r="AF31" s="195">
        <f>A31</f>
        <v>2</v>
      </c>
      <c r="AG31" s="55"/>
      <c r="AH31" s="18"/>
      <c r="AI31" s="18"/>
      <c r="AJ31" s="18"/>
      <c r="AK31" s="18"/>
      <c r="AL31" s="18"/>
      <c r="AM31" s="18"/>
      <c r="AN31" s="18"/>
      <c r="AO31" s="18"/>
      <c r="AP31" s="29"/>
      <c r="AQ31" s="8"/>
    </row>
    <row r="32" spans="1:43" ht="18.75" customHeight="1">
      <c r="A32" s="195"/>
      <c r="B32" s="88" t="s">
        <v>115</v>
      </c>
      <c r="C32" s="30"/>
      <c r="D32" s="117">
        <v>37011</v>
      </c>
      <c r="E32" s="4"/>
      <c r="F32" s="23"/>
      <c r="G32" s="89"/>
      <c r="H32" s="4"/>
      <c r="I32" s="24"/>
      <c r="J32" s="25"/>
      <c r="K32" s="195"/>
      <c r="L32" s="97" t="s">
        <v>50</v>
      </c>
      <c r="M32" s="4"/>
      <c r="N32" s="114">
        <v>37011</v>
      </c>
      <c r="O32" s="4"/>
      <c r="P32" s="41" t="s">
        <v>51</v>
      </c>
      <c r="Q32" s="115">
        <v>37209</v>
      </c>
      <c r="R32" s="4"/>
      <c r="S32" s="4"/>
      <c r="T32" s="11"/>
      <c r="U32" s="195"/>
      <c r="V32" s="48" t="s">
        <v>27</v>
      </c>
      <c r="W32" s="4"/>
      <c r="X32" s="4"/>
      <c r="Y32" s="116" t="s">
        <v>28</v>
      </c>
      <c r="Z32" s="4"/>
      <c r="AA32" s="4"/>
      <c r="AB32" s="4"/>
      <c r="AC32" s="4"/>
      <c r="AD32" s="4"/>
      <c r="AE32" s="11"/>
      <c r="AF32" s="195"/>
      <c r="AG32" s="56" t="s">
        <v>45</v>
      </c>
      <c r="AH32" s="141">
        <v>5</v>
      </c>
      <c r="AI32" s="52" t="s">
        <v>46</v>
      </c>
      <c r="AJ32" s="4"/>
      <c r="AK32" s="4"/>
      <c r="AL32" s="4"/>
      <c r="AM32" s="4"/>
      <c r="AN32" s="4"/>
      <c r="AO32" s="4"/>
      <c r="AP32" s="11"/>
      <c r="AQ32" s="8"/>
    </row>
    <row r="33" spans="1:43" ht="18.75" customHeight="1">
      <c r="A33" s="195"/>
      <c r="B33" s="80"/>
      <c r="C33" s="44" t="s">
        <v>59</v>
      </c>
      <c r="D33" s="101" t="s">
        <v>116</v>
      </c>
      <c r="E33" s="110"/>
      <c r="F33" s="110"/>
      <c r="G33" s="111"/>
      <c r="H33" s="3"/>
      <c r="I33" s="6"/>
      <c r="J33" s="32"/>
      <c r="K33" s="195"/>
      <c r="L33" s="97" t="s">
        <v>121</v>
      </c>
      <c r="M33" s="4"/>
      <c r="N33" s="107" t="s">
        <v>9</v>
      </c>
      <c r="P33" s="4"/>
      <c r="Q33" s="98"/>
      <c r="R33" s="4"/>
      <c r="S33" s="4"/>
      <c r="T33" s="11"/>
      <c r="U33" s="195"/>
      <c r="V33" s="49"/>
      <c r="W33" s="4"/>
      <c r="X33" s="4"/>
      <c r="Y33" s="4"/>
      <c r="Z33" s="4"/>
      <c r="AA33" s="4"/>
      <c r="AB33" s="4"/>
      <c r="AC33" s="4"/>
      <c r="AD33" s="4"/>
      <c r="AE33" s="11"/>
      <c r="AF33" s="195"/>
      <c r="AG33" s="48" t="s">
        <v>94</v>
      </c>
      <c r="AH33" s="16" t="s">
        <v>110</v>
      </c>
      <c r="AI33" s="16" t="s">
        <v>98</v>
      </c>
      <c r="AJ33" s="16" t="s">
        <v>99</v>
      </c>
      <c r="AK33" s="16" t="s">
        <v>100</v>
      </c>
      <c r="AL33" s="16" t="s">
        <v>20</v>
      </c>
      <c r="AM33" s="16" t="s">
        <v>111</v>
      </c>
      <c r="AN33" s="16" t="s">
        <v>112</v>
      </c>
      <c r="AO33" s="16" t="s">
        <v>43</v>
      </c>
      <c r="AP33" s="16"/>
      <c r="AQ33" s="8"/>
    </row>
    <row r="34" spans="1:43" ht="18.75" customHeight="1">
      <c r="A34" s="195"/>
      <c r="B34" s="118"/>
      <c r="C34" s="119" t="s">
        <v>61</v>
      </c>
      <c r="D34" s="102" t="s">
        <v>5</v>
      </c>
      <c r="E34" s="112"/>
      <c r="F34" s="112"/>
      <c r="G34" s="113"/>
      <c r="H34" s="3"/>
      <c r="I34" s="6"/>
      <c r="J34" s="32"/>
      <c r="K34" s="195"/>
      <c r="L34" s="97" t="s">
        <v>122</v>
      </c>
      <c r="M34" s="4"/>
      <c r="N34" s="107" t="s">
        <v>10</v>
      </c>
      <c r="P34" s="4"/>
      <c r="Q34" s="98"/>
      <c r="R34" s="4"/>
      <c r="S34" s="4"/>
      <c r="T34" s="11"/>
      <c r="U34" s="195"/>
      <c r="V34" s="48" t="s">
        <v>94</v>
      </c>
      <c r="W34" s="38" t="s">
        <v>93</v>
      </c>
      <c r="X34" s="38" t="s">
        <v>16</v>
      </c>
      <c r="Y34" s="38" t="s">
        <v>103</v>
      </c>
      <c r="Z34" s="38" t="s">
        <v>110</v>
      </c>
      <c r="AA34" s="38" t="s">
        <v>98</v>
      </c>
      <c r="AB34" s="38" t="s">
        <v>99</v>
      </c>
      <c r="AC34" s="38" t="s">
        <v>100</v>
      </c>
      <c r="AD34" s="38" t="s">
        <v>101</v>
      </c>
      <c r="AE34" s="50" t="s">
        <v>102</v>
      </c>
      <c r="AF34" s="195"/>
      <c r="AG34" s="48" t="s">
        <v>44</v>
      </c>
      <c r="AH34" s="2">
        <v>72.8</v>
      </c>
      <c r="AI34" s="2"/>
      <c r="AJ34" s="2"/>
      <c r="AK34" s="2"/>
      <c r="AL34" s="1"/>
      <c r="AM34" s="1"/>
      <c r="AN34" s="1"/>
      <c r="AO34" s="1"/>
      <c r="AP34" s="2"/>
      <c r="AQ34" s="8"/>
    </row>
    <row r="35" spans="1:43" ht="18.75" customHeight="1" thickBot="1">
      <c r="A35" s="195"/>
      <c r="B35" s="80"/>
      <c r="C35" s="44" t="s">
        <v>60</v>
      </c>
      <c r="D35" s="101" t="s">
        <v>6</v>
      </c>
      <c r="E35" s="110"/>
      <c r="F35" s="110"/>
      <c r="G35" s="111"/>
      <c r="H35" s="3"/>
      <c r="I35" s="6"/>
      <c r="J35" s="32"/>
      <c r="K35" s="195"/>
      <c r="L35" s="99" t="s">
        <v>123</v>
      </c>
      <c r="M35" s="18"/>
      <c r="N35" s="108" t="s">
        <v>11</v>
      </c>
      <c r="P35" s="18"/>
      <c r="Q35" s="100"/>
      <c r="R35" s="3"/>
      <c r="S35" s="4"/>
      <c r="T35" s="11"/>
      <c r="U35" s="195"/>
      <c r="V35" s="48" t="s">
        <v>95</v>
      </c>
      <c r="W35" s="2" t="s">
        <v>106</v>
      </c>
      <c r="X35" s="2" t="s">
        <v>106</v>
      </c>
      <c r="Y35" s="2" t="s">
        <v>106</v>
      </c>
      <c r="Z35" s="2" t="s">
        <v>106</v>
      </c>
      <c r="AA35" s="2" t="s">
        <v>106</v>
      </c>
      <c r="AB35" s="2" t="s">
        <v>106</v>
      </c>
      <c r="AC35" s="2" t="s">
        <v>106</v>
      </c>
      <c r="AD35" s="2" t="s">
        <v>106</v>
      </c>
      <c r="AE35" s="2" t="s">
        <v>106</v>
      </c>
      <c r="AF35" s="195"/>
      <c r="AG35" s="57" t="s">
        <v>47</v>
      </c>
      <c r="AH35" s="17">
        <v>1.53</v>
      </c>
      <c r="AI35" s="17"/>
      <c r="AJ35" s="17"/>
      <c r="AK35" s="17"/>
      <c r="AL35" s="17"/>
      <c r="AM35" s="17"/>
      <c r="AN35" s="17"/>
      <c r="AO35" s="17"/>
      <c r="AP35" s="17"/>
      <c r="AQ35" s="8"/>
    </row>
    <row r="36" spans="1:43" ht="18.75" customHeight="1">
      <c r="A36" s="195"/>
      <c r="B36" s="72"/>
      <c r="C36" s="20"/>
      <c r="D36" s="102"/>
      <c r="E36" s="112"/>
      <c r="F36" s="112"/>
      <c r="G36" s="113"/>
      <c r="H36" s="3"/>
      <c r="I36" s="6"/>
      <c r="J36" s="32"/>
      <c r="K36" s="195"/>
      <c r="L36" s="35" t="s">
        <v>91</v>
      </c>
      <c r="M36" s="95"/>
      <c r="N36" s="133"/>
      <c r="O36" s="133"/>
      <c r="P36" s="133"/>
      <c r="Q36" s="128"/>
      <c r="R36" s="134"/>
      <c r="S36" s="69" t="s">
        <v>56</v>
      </c>
      <c r="T36" s="137"/>
      <c r="U36" s="197"/>
      <c r="V36" s="48" t="s">
        <v>96</v>
      </c>
      <c r="W36" s="2">
        <v>36.8</v>
      </c>
      <c r="X36" s="2"/>
      <c r="Y36" s="2"/>
      <c r="Z36" s="2"/>
      <c r="AA36" s="2"/>
      <c r="AB36" s="2"/>
      <c r="AC36" s="2"/>
      <c r="AD36" s="2"/>
      <c r="AE36" s="2"/>
      <c r="AF36" s="195"/>
      <c r="AG36" s="58"/>
      <c r="AH36" s="19"/>
      <c r="AI36" s="19"/>
      <c r="AJ36" s="19"/>
      <c r="AK36" s="19"/>
      <c r="AL36" s="19"/>
      <c r="AM36" s="19"/>
      <c r="AN36" s="19"/>
      <c r="AO36" s="19"/>
      <c r="AP36" s="53"/>
      <c r="AQ36" s="8"/>
    </row>
    <row r="37" spans="1:43" ht="18.75" customHeight="1">
      <c r="A37" s="195"/>
      <c r="B37" s="72"/>
      <c r="C37" s="20"/>
      <c r="D37" s="20"/>
      <c r="E37" s="20"/>
      <c r="F37" s="20"/>
      <c r="G37" s="90"/>
      <c r="H37" s="4"/>
      <c r="I37" s="10"/>
      <c r="J37" s="11"/>
      <c r="K37" s="195"/>
      <c r="L37" s="97" t="s">
        <v>135</v>
      </c>
      <c r="M37" s="4"/>
      <c r="N37" s="180" t="s">
        <v>26</v>
      </c>
      <c r="O37" s="180"/>
      <c r="P37" s="180"/>
      <c r="Q37" s="181"/>
      <c r="R37" s="135"/>
      <c r="S37" s="37" t="s">
        <v>119</v>
      </c>
      <c r="T37" s="138"/>
      <c r="U37" s="197"/>
      <c r="V37" s="48" t="s">
        <v>97</v>
      </c>
      <c r="W37" s="2" t="s">
        <v>107</v>
      </c>
      <c r="X37" s="2"/>
      <c r="Y37" s="2"/>
      <c r="Z37" s="2"/>
      <c r="AA37" s="2"/>
      <c r="AB37" s="2"/>
      <c r="AC37" s="2"/>
      <c r="AD37" s="2"/>
      <c r="AE37" s="2"/>
      <c r="AF37" s="195"/>
      <c r="AG37" s="56" t="s">
        <v>48</v>
      </c>
      <c r="AH37" s="54" t="s">
        <v>49</v>
      </c>
      <c r="AI37" s="4"/>
      <c r="AJ37" s="4"/>
      <c r="AK37" s="4"/>
      <c r="AL37" s="4"/>
      <c r="AM37" s="4"/>
      <c r="AN37" s="4"/>
      <c r="AO37" s="4"/>
      <c r="AP37" s="11"/>
      <c r="AQ37" s="8"/>
    </row>
    <row r="38" spans="1:43" ht="18.75" customHeight="1" thickBot="1">
      <c r="A38" s="195"/>
      <c r="B38" s="82"/>
      <c r="C38" s="83" t="s">
        <v>62</v>
      </c>
      <c r="D38" s="103" t="s">
        <v>7</v>
      </c>
      <c r="E38" s="91"/>
      <c r="F38" s="92"/>
      <c r="G38" s="93"/>
      <c r="H38" s="4"/>
      <c r="I38" s="10"/>
      <c r="J38" s="11"/>
      <c r="K38" s="195"/>
      <c r="L38" s="97" t="s">
        <v>42</v>
      </c>
      <c r="M38" s="4"/>
      <c r="N38" s="182"/>
      <c r="O38" s="182"/>
      <c r="P38" s="182"/>
      <c r="Q38" s="183"/>
      <c r="R38" s="136"/>
      <c r="S38" s="129" t="s">
        <v>57</v>
      </c>
      <c r="T38" s="124"/>
      <c r="U38" s="197"/>
      <c r="V38" s="51"/>
      <c r="W38" s="4"/>
      <c r="X38" s="4"/>
      <c r="Y38" s="4"/>
      <c r="Z38" s="4"/>
      <c r="AA38" s="4"/>
      <c r="AB38" s="4"/>
      <c r="AC38" s="4"/>
      <c r="AD38" s="4"/>
      <c r="AE38" s="11"/>
      <c r="AF38" s="195"/>
      <c r="AG38" s="48" t="s">
        <v>94</v>
      </c>
      <c r="AH38" s="16" t="s">
        <v>110</v>
      </c>
      <c r="AI38" s="16" t="s">
        <v>98</v>
      </c>
      <c r="AJ38" s="16" t="s">
        <v>99</v>
      </c>
      <c r="AK38" s="16" t="s">
        <v>100</v>
      </c>
      <c r="AL38" s="16" t="s">
        <v>20</v>
      </c>
      <c r="AM38" s="16" t="s">
        <v>111</v>
      </c>
      <c r="AN38" s="16" t="s">
        <v>112</v>
      </c>
      <c r="AO38" s="16" t="s">
        <v>43</v>
      </c>
      <c r="AP38" s="16"/>
      <c r="AQ38" s="8"/>
    </row>
    <row r="39" spans="1:43" ht="18.75" customHeight="1" thickBot="1">
      <c r="A39" s="195"/>
      <c r="B39" s="4"/>
      <c r="C39" s="4"/>
      <c r="D39" s="46"/>
      <c r="E39" s="20"/>
      <c r="F39" s="20"/>
      <c r="G39" s="20"/>
      <c r="H39" s="4"/>
      <c r="I39" s="26"/>
      <c r="J39" s="28"/>
      <c r="K39" s="195"/>
      <c r="L39" s="97" t="s">
        <v>13</v>
      </c>
      <c r="M39" s="4"/>
      <c r="N39" s="184" t="s">
        <v>40</v>
      </c>
      <c r="O39" s="184"/>
      <c r="P39" s="184"/>
      <c r="Q39" s="185"/>
      <c r="R39" s="72"/>
      <c r="S39" s="54" t="s">
        <v>58</v>
      </c>
      <c r="T39" s="124" t="s">
        <v>92</v>
      </c>
      <c r="U39" s="197"/>
      <c r="V39" s="48" t="s">
        <v>94</v>
      </c>
      <c r="W39" s="38" t="s">
        <v>111</v>
      </c>
      <c r="X39" s="38" t="s">
        <v>112</v>
      </c>
      <c r="Y39" s="38" t="s">
        <v>17</v>
      </c>
      <c r="Z39" s="38" t="s">
        <v>19</v>
      </c>
      <c r="AA39" s="38" t="s">
        <v>113</v>
      </c>
      <c r="AB39" s="38" t="s">
        <v>70</v>
      </c>
      <c r="AC39" s="38" t="s">
        <v>71</v>
      </c>
      <c r="AD39" s="38" t="s">
        <v>72</v>
      </c>
      <c r="AE39" s="50" t="s">
        <v>73</v>
      </c>
      <c r="AF39" s="195"/>
      <c r="AG39" s="48" t="s">
        <v>44</v>
      </c>
      <c r="AH39" s="2"/>
      <c r="AI39" s="2"/>
      <c r="AJ39" s="2"/>
      <c r="AK39" s="2"/>
      <c r="AL39" s="1"/>
      <c r="AM39" s="1"/>
      <c r="AN39" s="1"/>
      <c r="AO39" s="1"/>
      <c r="AP39" s="2"/>
      <c r="AQ39" s="8"/>
    </row>
    <row r="40" spans="1:43" ht="18.75" customHeight="1" thickBot="1">
      <c r="A40" s="195"/>
      <c r="B40" s="78"/>
      <c r="C40" s="79" t="s">
        <v>124</v>
      </c>
      <c r="D40" s="104" t="s">
        <v>117</v>
      </c>
      <c r="E40" s="120"/>
      <c r="F40" s="33"/>
      <c r="G40" s="4"/>
      <c r="H40" s="4"/>
      <c r="I40" s="4"/>
      <c r="J40" s="109"/>
      <c r="K40" s="195"/>
      <c r="L40" s="99" t="s">
        <v>14</v>
      </c>
      <c r="M40" s="18"/>
      <c r="N40" s="201" t="s">
        <v>25</v>
      </c>
      <c r="O40" s="201"/>
      <c r="P40" s="201"/>
      <c r="Q40" s="202"/>
      <c r="R40" s="74" t="s">
        <v>12</v>
      </c>
      <c r="S40" s="18"/>
      <c r="T40" s="126"/>
      <c r="U40" s="197"/>
      <c r="V40" s="48" t="s">
        <v>95</v>
      </c>
      <c r="W40" s="2" t="s">
        <v>106</v>
      </c>
      <c r="X40" s="2" t="s">
        <v>106</v>
      </c>
      <c r="Y40" s="5" t="s">
        <v>18</v>
      </c>
      <c r="Z40" s="2" t="s">
        <v>106</v>
      </c>
      <c r="AA40" s="2" t="s">
        <v>106</v>
      </c>
      <c r="AB40" s="2" t="s">
        <v>106</v>
      </c>
      <c r="AC40" s="2" t="s">
        <v>106</v>
      </c>
      <c r="AD40" s="2" t="s">
        <v>106</v>
      </c>
      <c r="AE40" s="2" t="s">
        <v>106</v>
      </c>
      <c r="AF40" s="195"/>
      <c r="AG40" s="10"/>
      <c r="AH40" s="54" t="s">
        <v>49</v>
      </c>
      <c r="AI40" s="4"/>
      <c r="AJ40" s="4"/>
      <c r="AK40" s="4"/>
      <c r="AL40" s="4"/>
      <c r="AM40" s="4"/>
      <c r="AN40" s="4"/>
      <c r="AO40" s="4"/>
      <c r="AP40" s="11"/>
      <c r="AQ40" s="8"/>
    </row>
    <row r="41" spans="1:43" ht="18.75" customHeight="1" thickBot="1">
      <c r="A41" s="195"/>
      <c r="B41" s="118"/>
      <c r="C41" s="119" t="s">
        <v>125</v>
      </c>
      <c r="D41" s="105" t="s">
        <v>8</v>
      </c>
      <c r="E41" s="121"/>
      <c r="F41" s="33"/>
      <c r="G41" s="4"/>
      <c r="H41" s="4"/>
      <c r="I41" s="4"/>
      <c r="J41" s="11"/>
      <c r="K41" s="195"/>
      <c r="N41" s="33"/>
      <c r="O41" s="33"/>
      <c r="U41" s="197"/>
      <c r="V41" s="48" t="s">
        <v>96</v>
      </c>
      <c r="W41" s="2"/>
      <c r="X41" s="2"/>
      <c r="Y41" s="2"/>
      <c r="Z41" s="2"/>
      <c r="AA41" s="2"/>
      <c r="AB41" s="2"/>
      <c r="AC41" s="2"/>
      <c r="AD41" s="2"/>
      <c r="AE41" s="2"/>
      <c r="AF41" s="195"/>
      <c r="AG41" s="48" t="s">
        <v>94</v>
      </c>
      <c r="AH41" s="16" t="s">
        <v>110</v>
      </c>
      <c r="AI41" s="16" t="s">
        <v>98</v>
      </c>
      <c r="AJ41" s="16" t="s">
        <v>99</v>
      </c>
      <c r="AK41" s="16" t="s">
        <v>100</v>
      </c>
      <c r="AL41" s="16" t="s">
        <v>20</v>
      </c>
      <c r="AM41" s="16" t="s">
        <v>111</v>
      </c>
      <c r="AN41" s="16" t="s">
        <v>112</v>
      </c>
      <c r="AO41" s="16" t="s">
        <v>43</v>
      </c>
      <c r="AP41" s="16"/>
      <c r="AQ41" s="8"/>
    </row>
    <row r="42" spans="1:43" ht="18.75" customHeight="1" thickBot="1">
      <c r="A42" s="195"/>
      <c r="B42" s="80"/>
      <c r="C42" s="44" t="s">
        <v>30</v>
      </c>
      <c r="D42" s="122" t="s">
        <v>23</v>
      </c>
      <c r="E42" s="81"/>
      <c r="F42" s="33"/>
      <c r="G42" s="4"/>
      <c r="H42" s="4"/>
      <c r="I42" s="4"/>
      <c r="J42" s="11"/>
      <c r="K42" s="195"/>
      <c r="L42" s="35" t="s">
        <v>24</v>
      </c>
      <c r="M42" s="95"/>
      <c r="N42" s="36"/>
      <c r="O42" s="42"/>
      <c r="P42" s="4"/>
      <c r="Q42" s="4"/>
      <c r="U42" s="197"/>
      <c r="V42" s="48" t="s">
        <v>97</v>
      </c>
      <c r="W42" s="2"/>
      <c r="X42" s="2"/>
      <c r="Y42" s="2"/>
      <c r="Z42" s="2"/>
      <c r="AA42" s="2"/>
      <c r="AB42" s="2"/>
      <c r="AC42" s="2"/>
      <c r="AD42" s="2"/>
      <c r="AE42" s="2"/>
      <c r="AF42" s="195"/>
      <c r="AG42" s="48" t="s">
        <v>44</v>
      </c>
      <c r="AH42" s="2"/>
      <c r="AI42" s="2"/>
      <c r="AJ42" s="2"/>
      <c r="AK42" s="2"/>
      <c r="AL42" s="1"/>
      <c r="AM42" s="1"/>
      <c r="AN42" s="1"/>
      <c r="AO42" s="1"/>
      <c r="AP42" s="2"/>
      <c r="AQ42" s="8"/>
    </row>
    <row r="43" spans="1:43" ht="18.75" customHeight="1" thickBot="1">
      <c r="A43" s="195"/>
      <c r="B43" s="82"/>
      <c r="C43" s="83" t="s">
        <v>127</v>
      </c>
      <c r="D43" s="84"/>
      <c r="E43" s="85"/>
      <c r="F43" s="33"/>
      <c r="G43" s="4"/>
      <c r="H43" s="4"/>
      <c r="I43" s="4"/>
      <c r="J43" s="11"/>
      <c r="K43" s="195"/>
      <c r="L43" s="130">
        <v>1</v>
      </c>
      <c r="M43" s="4" t="s">
        <v>55</v>
      </c>
      <c r="N43" s="4"/>
      <c r="O43" s="139">
        <v>1</v>
      </c>
      <c r="P43" s="96" t="str">
        <f>VLOOKUP(O43,'[1]Ober-Kat'!$A$4:$B$6,2,1)</f>
        <v>Einzelfuttermittel</v>
      </c>
      <c r="Q43" s="96"/>
      <c r="R43" s="96"/>
      <c r="S43" s="96"/>
      <c r="T43" s="67"/>
      <c r="U43" s="197"/>
      <c r="V43" s="10"/>
      <c r="W43" s="4"/>
      <c r="X43" s="4"/>
      <c r="Y43" s="4"/>
      <c r="Z43" s="4"/>
      <c r="AA43" s="4"/>
      <c r="AB43" s="4"/>
      <c r="AC43" s="4"/>
      <c r="AD43" s="4"/>
      <c r="AE43" s="11"/>
      <c r="AF43" s="195"/>
      <c r="AG43" s="10"/>
      <c r="AH43" s="54" t="s">
        <v>49</v>
      </c>
      <c r="AI43" s="4"/>
      <c r="AJ43" s="4"/>
      <c r="AK43" s="4"/>
      <c r="AL43" s="4"/>
      <c r="AM43" s="4"/>
      <c r="AN43" s="4"/>
      <c r="AO43" s="4"/>
      <c r="AP43" s="11"/>
      <c r="AQ43" s="8"/>
    </row>
    <row r="44" spans="1:43" ht="18.75" customHeight="1" thickBot="1">
      <c r="A44" s="195"/>
      <c r="B44" s="7"/>
      <c r="C44" s="7"/>
      <c r="D44" s="8"/>
      <c r="E44" s="8"/>
      <c r="F44" s="8"/>
      <c r="G44" s="8"/>
      <c r="H44" s="4"/>
      <c r="I44" s="18"/>
      <c r="J44" s="11"/>
      <c r="K44" s="195"/>
      <c r="L44" s="130">
        <v>2</v>
      </c>
      <c r="M44" s="4" t="s">
        <v>136</v>
      </c>
      <c r="N44" s="4"/>
      <c r="O44" s="123">
        <v>7</v>
      </c>
      <c r="P44" s="4" t="str">
        <f>VLOOKUP(O44,'[1]Gruppe'!$A$4:$B$23,2,1)</f>
        <v>Wirtschaftseigene Grobfuttermittel und Grünfutterprodukte</v>
      </c>
      <c r="Q44" s="4"/>
      <c r="R44" s="4"/>
      <c r="S44" s="4"/>
      <c r="T44" s="98"/>
      <c r="U44" s="197"/>
      <c r="V44" s="48" t="s">
        <v>94</v>
      </c>
      <c r="W44" s="21" t="s">
        <v>109</v>
      </c>
      <c r="X44" s="16" t="s">
        <v>104</v>
      </c>
      <c r="Y44" s="16" t="s">
        <v>105</v>
      </c>
      <c r="Z44" s="16" t="s">
        <v>43</v>
      </c>
      <c r="AA44" s="16" t="s">
        <v>65</v>
      </c>
      <c r="AB44" s="16" t="s">
        <v>66</v>
      </c>
      <c r="AC44" s="16" t="s">
        <v>67</v>
      </c>
      <c r="AD44" s="16" t="s">
        <v>68</v>
      </c>
      <c r="AE44" s="16" t="s">
        <v>69</v>
      </c>
      <c r="AF44" s="195"/>
      <c r="AG44" s="48" t="s">
        <v>94</v>
      </c>
      <c r="AH44" s="16" t="s">
        <v>110</v>
      </c>
      <c r="AI44" s="16" t="s">
        <v>98</v>
      </c>
      <c r="AJ44" s="16" t="s">
        <v>99</v>
      </c>
      <c r="AK44" s="16" t="s">
        <v>100</v>
      </c>
      <c r="AL44" s="16" t="s">
        <v>20</v>
      </c>
      <c r="AM44" s="16" t="s">
        <v>111</v>
      </c>
      <c r="AN44" s="16" t="s">
        <v>112</v>
      </c>
      <c r="AO44" s="16" t="s">
        <v>43</v>
      </c>
      <c r="AP44" s="16"/>
      <c r="AQ44" s="8"/>
    </row>
    <row r="45" spans="1:43" ht="18.75" customHeight="1">
      <c r="A45" s="195"/>
      <c r="B45" s="35"/>
      <c r="C45" s="95" t="s">
        <v>75</v>
      </c>
      <c r="D45" s="169" t="s">
        <v>74</v>
      </c>
      <c r="E45" s="171"/>
      <c r="F45" s="68"/>
      <c r="G45" s="146"/>
      <c r="H45" s="143" t="s">
        <v>15</v>
      </c>
      <c r="I45" s="147" t="s">
        <v>92</v>
      </c>
      <c r="J45" s="67"/>
      <c r="K45" s="197"/>
      <c r="L45" s="130">
        <v>3</v>
      </c>
      <c r="M45" s="4" t="s">
        <v>137</v>
      </c>
      <c r="N45" s="4"/>
      <c r="O45" s="123">
        <v>5</v>
      </c>
      <c r="P45" s="4" t="e">
        <f>VLOOKUP(O45,'[1]Bot. Art'!$A$3:$B$166,2,1)</f>
        <v>#N/A</v>
      </c>
      <c r="Q45" s="4"/>
      <c r="R45" s="4"/>
      <c r="S45" s="4"/>
      <c r="T45" s="98"/>
      <c r="U45" s="197"/>
      <c r="V45" s="48" t="s">
        <v>95</v>
      </c>
      <c r="W45" s="2" t="s">
        <v>106</v>
      </c>
      <c r="X45" s="2" t="s">
        <v>106</v>
      </c>
      <c r="Y45" s="2" t="s">
        <v>106</v>
      </c>
      <c r="Z45" s="2" t="s">
        <v>106</v>
      </c>
      <c r="AA45" s="2" t="s">
        <v>106</v>
      </c>
      <c r="AB45" s="2" t="s">
        <v>106</v>
      </c>
      <c r="AC45" s="2" t="s">
        <v>106</v>
      </c>
      <c r="AD45" s="2" t="s">
        <v>106</v>
      </c>
      <c r="AE45" s="2" t="s">
        <v>106</v>
      </c>
      <c r="AF45" s="195"/>
      <c r="AG45" s="48" t="s">
        <v>44</v>
      </c>
      <c r="AH45" s="2"/>
      <c r="AI45" s="2"/>
      <c r="AJ45" s="2"/>
      <c r="AK45" s="2"/>
      <c r="AL45" s="1"/>
      <c r="AM45" s="1"/>
      <c r="AN45" s="1"/>
      <c r="AO45" s="1"/>
      <c r="AP45" s="2"/>
      <c r="AQ45" s="8"/>
    </row>
    <row r="46" spans="1:43" ht="18.75" customHeight="1">
      <c r="A46" s="195"/>
      <c r="B46" s="142">
        <v>5</v>
      </c>
      <c r="C46" s="94" t="s">
        <v>34</v>
      </c>
      <c r="D46" s="13" t="s">
        <v>76</v>
      </c>
      <c r="E46" s="124" t="s">
        <v>92</v>
      </c>
      <c r="F46" s="70"/>
      <c r="G46" s="38" t="s">
        <v>118</v>
      </c>
      <c r="H46" s="144"/>
      <c r="I46" s="145"/>
      <c r="J46" s="98"/>
      <c r="K46" s="197"/>
      <c r="L46" s="130">
        <v>4</v>
      </c>
      <c r="M46" s="4" t="s">
        <v>128</v>
      </c>
      <c r="N46" s="4"/>
      <c r="O46" s="123">
        <v>1</v>
      </c>
      <c r="P46" s="4" t="str">
        <f>VLOOKUP(O46,'[1]Unterart'!$A$4:$B$47,2,1)</f>
        <v>grasreich, untergrasbetont</v>
      </c>
      <c r="Q46" s="4"/>
      <c r="R46" s="4"/>
      <c r="S46" s="4"/>
      <c r="T46" s="98"/>
      <c r="U46" s="197"/>
      <c r="V46" s="48" t="s">
        <v>96</v>
      </c>
      <c r="W46" s="2"/>
      <c r="X46" s="2"/>
      <c r="Y46" s="2"/>
      <c r="Z46" s="2"/>
      <c r="AA46" s="2"/>
      <c r="AB46" s="2"/>
      <c r="AC46" s="2"/>
      <c r="AD46" s="2"/>
      <c r="AE46" s="2"/>
      <c r="AF46" s="195"/>
      <c r="AG46" s="10"/>
      <c r="AH46" s="54" t="s">
        <v>49</v>
      </c>
      <c r="AI46" s="4"/>
      <c r="AJ46" s="4"/>
      <c r="AK46" s="4"/>
      <c r="AL46" s="4"/>
      <c r="AM46" s="4"/>
      <c r="AN46" s="4"/>
      <c r="AO46" s="4"/>
      <c r="AP46" s="11"/>
      <c r="AQ46" s="8"/>
    </row>
    <row r="47" spans="1:43" ht="18.75" customHeight="1">
      <c r="A47" s="195"/>
      <c r="B47" s="123" t="s">
        <v>92</v>
      </c>
      <c r="C47" s="94" t="s">
        <v>37</v>
      </c>
      <c r="D47" s="13" t="s">
        <v>77</v>
      </c>
      <c r="E47" s="124"/>
      <c r="F47" s="70"/>
      <c r="G47" s="38" t="s">
        <v>80</v>
      </c>
      <c r="H47" s="37"/>
      <c r="I47" s="145"/>
      <c r="J47" s="71" t="s">
        <v>52</v>
      </c>
      <c r="K47" s="197"/>
      <c r="L47" s="130">
        <v>5</v>
      </c>
      <c r="M47" s="4" t="s">
        <v>129</v>
      </c>
      <c r="N47" s="4"/>
      <c r="O47" s="123"/>
      <c r="P47" s="4" t="e">
        <f>VLOOKUP(O47,'[1]Sorte,Var.'!$A$4:$B$32,2,1)</f>
        <v>#N/A</v>
      </c>
      <c r="Q47" s="4"/>
      <c r="R47" s="4"/>
      <c r="S47" s="4"/>
      <c r="T47" s="98"/>
      <c r="U47" s="197"/>
      <c r="V47" s="48" t="s">
        <v>97</v>
      </c>
      <c r="W47" s="2"/>
      <c r="X47" s="2"/>
      <c r="Y47" s="2"/>
      <c r="Z47" s="2"/>
      <c r="AA47" s="2"/>
      <c r="AB47" s="2"/>
      <c r="AC47" s="2"/>
      <c r="AD47" s="2"/>
      <c r="AE47" s="2"/>
      <c r="AF47" s="195"/>
      <c r="AG47" s="48" t="s">
        <v>94</v>
      </c>
      <c r="AH47" s="16" t="s">
        <v>110</v>
      </c>
      <c r="AI47" s="16" t="s">
        <v>98</v>
      </c>
      <c r="AJ47" s="16" t="s">
        <v>99</v>
      </c>
      <c r="AK47" s="16" t="s">
        <v>100</v>
      </c>
      <c r="AL47" s="16" t="s">
        <v>20</v>
      </c>
      <c r="AM47" s="16" t="s">
        <v>111</v>
      </c>
      <c r="AN47" s="16" t="s">
        <v>112</v>
      </c>
      <c r="AO47" s="16" t="s">
        <v>43</v>
      </c>
      <c r="AP47" s="16"/>
      <c r="AQ47" s="8"/>
    </row>
    <row r="48" spans="1:43" ht="18.75" customHeight="1">
      <c r="A48" s="195"/>
      <c r="B48" s="123"/>
      <c r="C48" s="94" t="s">
        <v>35</v>
      </c>
      <c r="D48" s="13" t="s">
        <v>31</v>
      </c>
      <c r="E48" s="124"/>
      <c r="F48" s="72"/>
      <c r="G48" s="39" t="s">
        <v>21</v>
      </c>
      <c r="H48" s="1"/>
      <c r="I48" s="107">
        <v>14</v>
      </c>
      <c r="J48" s="73" t="s">
        <v>29</v>
      </c>
      <c r="K48" s="197"/>
      <c r="L48" s="130">
        <v>6</v>
      </c>
      <c r="M48" s="4" t="s">
        <v>54</v>
      </c>
      <c r="N48" s="4"/>
      <c r="O48" s="123"/>
      <c r="P48" s="4" t="e">
        <f>VLOOKUP(O48,'[1]Prod.system'!$A$4:$B$29,2,1)</f>
        <v>#N/A</v>
      </c>
      <c r="Q48" s="4"/>
      <c r="R48" s="4"/>
      <c r="S48" s="4"/>
      <c r="T48" s="98"/>
      <c r="U48" s="197"/>
      <c r="V48" s="10"/>
      <c r="W48" s="4"/>
      <c r="X48" s="4"/>
      <c r="Y48" s="4"/>
      <c r="Z48" s="4"/>
      <c r="AA48" s="4"/>
      <c r="AB48" s="4"/>
      <c r="AC48" s="4"/>
      <c r="AD48" s="4"/>
      <c r="AE48" s="11"/>
      <c r="AF48" s="195"/>
      <c r="AG48" s="48" t="s">
        <v>44</v>
      </c>
      <c r="AH48" s="2"/>
      <c r="AI48" s="2"/>
      <c r="AJ48" s="2"/>
      <c r="AK48" s="2"/>
      <c r="AL48" s="1"/>
      <c r="AM48" s="1"/>
      <c r="AN48" s="1"/>
      <c r="AO48" s="1"/>
      <c r="AP48" s="2"/>
      <c r="AQ48" s="8"/>
    </row>
    <row r="49" spans="1:43" ht="18.75" customHeight="1" thickBot="1">
      <c r="A49" s="195"/>
      <c r="B49" s="123" t="s">
        <v>92</v>
      </c>
      <c r="C49" s="94" t="s">
        <v>36</v>
      </c>
      <c r="D49" s="2" t="s">
        <v>39</v>
      </c>
      <c r="E49" s="125"/>
      <c r="F49" s="74"/>
      <c r="G49" s="75" t="s">
        <v>22</v>
      </c>
      <c r="H49" s="76"/>
      <c r="I49" s="108">
        <v>7</v>
      </c>
      <c r="J49" s="77" t="s">
        <v>29</v>
      </c>
      <c r="K49" s="195"/>
      <c r="L49" s="130">
        <v>7</v>
      </c>
      <c r="M49" s="4" t="s">
        <v>130</v>
      </c>
      <c r="N49" s="4"/>
      <c r="O49" s="123">
        <v>1</v>
      </c>
      <c r="P49" s="4" t="str">
        <f>VLOOKUP(O49,'[1]Pflzteil'!$A$4:$B$68,2,1)</f>
        <v>Oberirdischer Teil</v>
      </c>
      <c r="Q49" s="4"/>
      <c r="R49" s="4"/>
      <c r="S49" s="4"/>
      <c r="T49" s="98"/>
      <c r="U49" s="197"/>
      <c r="V49" s="48" t="s">
        <v>94</v>
      </c>
      <c r="W49" s="16"/>
      <c r="X49" s="16"/>
      <c r="Y49" s="16"/>
      <c r="Z49" s="16"/>
      <c r="AA49" s="16"/>
      <c r="AB49" s="16"/>
      <c r="AC49" s="16"/>
      <c r="AD49" s="16"/>
      <c r="AE49" s="16"/>
      <c r="AF49" s="195"/>
      <c r="AG49" s="10"/>
      <c r="AH49" s="54" t="s">
        <v>49</v>
      </c>
      <c r="AI49" s="4"/>
      <c r="AJ49" s="4"/>
      <c r="AK49" s="4"/>
      <c r="AL49" s="4"/>
      <c r="AM49" s="4"/>
      <c r="AN49" s="4"/>
      <c r="AO49" s="4"/>
      <c r="AP49" s="11"/>
      <c r="AQ49" s="8"/>
    </row>
    <row r="50" spans="1:43" ht="18.75" customHeight="1" thickBot="1">
      <c r="A50" s="195"/>
      <c r="B50" s="106">
        <v>60</v>
      </c>
      <c r="C50" s="168" t="s">
        <v>38</v>
      </c>
      <c r="D50" s="170" t="s">
        <v>78</v>
      </c>
      <c r="E50" s="126"/>
      <c r="F50" s="4"/>
      <c r="K50" s="195"/>
      <c r="L50" s="130">
        <v>8</v>
      </c>
      <c r="M50" s="4" t="s">
        <v>131</v>
      </c>
      <c r="N50" s="4"/>
      <c r="O50" s="123">
        <v>12</v>
      </c>
      <c r="P50" s="4" t="str">
        <f>VLOOKUP(O50,'[1]Behandlung'!$A$2:$B$107,2,1)</f>
        <v>siliert, m. Siliermittel</v>
      </c>
      <c r="Q50" s="4"/>
      <c r="R50" s="4"/>
      <c r="S50" s="4"/>
      <c r="T50" s="98"/>
      <c r="U50" s="197"/>
      <c r="V50" s="48" t="s">
        <v>95</v>
      </c>
      <c r="W50" s="5"/>
      <c r="X50" s="5"/>
      <c r="Y50" s="5"/>
      <c r="Z50" s="5"/>
      <c r="AA50" s="5"/>
      <c r="AB50" s="5"/>
      <c r="AC50" s="5"/>
      <c r="AD50" s="5"/>
      <c r="AE50" s="2"/>
      <c r="AF50" s="195"/>
      <c r="AG50" s="48" t="s">
        <v>94</v>
      </c>
      <c r="AH50" s="16" t="s">
        <v>110</v>
      </c>
      <c r="AI50" s="16" t="s">
        <v>98</v>
      </c>
      <c r="AJ50" s="16" t="s">
        <v>99</v>
      </c>
      <c r="AK50" s="16" t="s">
        <v>100</v>
      </c>
      <c r="AL50" s="16" t="s">
        <v>20</v>
      </c>
      <c r="AM50" s="16" t="s">
        <v>111</v>
      </c>
      <c r="AN50" s="16" t="s">
        <v>112</v>
      </c>
      <c r="AO50" s="16" t="s">
        <v>43</v>
      </c>
      <c r="AP50" s="16"/>
      <c r="AQ50" s="8"/>
    </row>
    <row r="51" spans="1:43" ht="18.75" customHeight="1">
      <c r="A51" s="195"/>
      <c r="B51" s="4"/>
      <c r="C51" s="4"/>
      <c r="D51" s="4"/>
      <c r="E51" s="4"/>
      <c r="F51" s="4"/>
      <c r="G51" s="12"/>
      <c r="H51" s="4"/>
      <c r="I51" s="4"/>
      <c r="J51" s="11"/>
      <c r="K51" s="195"/>
      <c r="L51" s="130">
        <v>9</v>
      </c>
      <c r="M51" s="4" t="s">
        <v>132</v>
      </c>
      <c r="N51" s="4"/>
      <c r="O51" s="123">
        <v>8</v>
      </c>
      <c r="P51" s="4" t="str">
        <f>VLOOKUP(O51,'[1]Reife, Stadium'!$A$2:$B$175,2,1)</f>
        <v>Beginn der Blüte</v>
      </c>
      <c r="Q51" s="4"/>
      <c r="R51" s="4"/>
      <c r="S51" s="4"/>
      <c r="T51" s="98"/>
      <c r="U51" s="197"/>
      <c r="V51" s="48" t="s">
        <v>96</v>
      </c>
      <c r="W51" s="2"/>
      <c r="X51" s="2"/>
      <c r="Y51" s="2"/>
      <c r="Z51" s="2"/>
      <c r="AA51" s="2"/>
      <c r="AB51" s="2"/>
      <c r="AC51" s="2"/>
      <c r="AD51" s="2"/>
      <c r="AE51" s="2"/>
      <c r="AF51" s="195"/>
      <c r="AG51" s="48" t="s">
        <v>44</v>
      </c>
      <c r="AH51" s="2"/>
      <c r="AI51" s="2"/>
      <c r="AJ51" s="2"/>
      <c r="AK51" s="2"/>
      <c r="AL51" s="1"/>
      <c r="AM51" s="1"/>
      <c r="AN51" s="1"/>
      <c r="AO51" s="1"/>
      <c r="AP51" s="2"/>
      <c r="AQ51" s="8"/>
    </row>
    <row r="52" spans="1:43" ht="18.75" customHeight="1">
      <c r="A52" s="195"/>
      <c r="B52" s="4"/>
      <c r="C52" s="4"/>
      <c r="D52" s="4"/>
      <c r="E52" s="4"/>
      <c r="F52" s="4"/>
      <c r="G52" s="4"/>
      <c r="H52" s="4"/>
      <c r="I52" s="4"/>
      <c r="J52" s="11"/>
      <c r="K52" s="195"/>
      <c r="L52" s="130">
        <v>10</v>
      </c>
      <c r="M52" s="4" t="s">
        <v>133</v>
      </c>
      <c r="N52" s="4"/>
      <c r="O52" s="123">
        <v>1</v>
      </c>
      <c r="P52" s="4" t="str">
        <f>VLOOKUP(O52,'[1]Schnitt, Aufw.'!$A$2:$B$52,2,1)</f>
        <v>1. Aufwuchs</v>
      </c>
      <c r="Q52" s="4"/>
      <c r="R52" s="4"/>
      <c r="S52" s="4"/>
      <c r="T52" s="98"/>
      <c r="U52" s="197"/>
      <c r="V52" s="48" t="s">
        <v>97</v>
      </c>
      <c r="W52" s="2"/>
      <c r="X52" s="2"/>
      <c r="Y52" s="2"/>
      <c r="Z52" s="2"/>
      <c r="AA52" s="2"/>
      <c r="AB52" s="2"/>
      <c r="AC52" s="2"/>
      <c r="AD52" s="2"/>
      <c r="AE52" s="2"/>
      <c r="AF52" s="195"/>
      <c r="AG52" s="4"/>
      <c r="AH52" s="4"/>
      <c r="AI52" s="4"/>
      <c r="AJ52" s="4"/>
      <c r="AK52" s="4"/>
      <c r="AL52" s="4"/>
      <c r="AM52" s="4"/>
      <c r="AN52" s="4"/>
      <c r="AO52" s="4"/>
      <c r="AP52" s="11"/>
      <c r="AQ52" s="8"/>
    </row>
    <row r="53" spans="1:43" ht="18.75" customHeight="1" thickBot="1">
      <c r="A53" s="196"/>
      <c r="B53" s="27"/>
      <c r="C53" s="27"/>
      <c r="D53" s="27"/>
      <c r="E53" s="27"/>
      <c r="F53" s="27"/>
      <c r="G53" s="27"/>
      <c r="H53" s="27"/>
      <c r="I53" s="27"/>
      <c r="J53" s="28"/>
      <c r="K53" s="196"/>
      <c r="L53" s="131">
        <v>11</v>
      </c>
      <c r="M53" s="18" t="s">
        <v>134</v>
      </c>
      <c r="N53" s="18"/>
      <c r="O53" s="140">
        <v>3</v>
      </c>
      <c r="P53" s="132" t="str">
        <f>VLOOKUP(O53,'[1]Qualität'!$A$4:$B$52,2,1)</f>
        <v>Aschereich</v>
      </c>
      <c r="Q53" s="18"/>
      <c r="R53" s="18"/>
      <c r="S53" s="18"/>
      <c r="T53" s="127"/>
      <c r="U53" s="198"/>
      <c r="V53" s="26"/>
      <c r="W53" s="27"/>
      <c r="X53" s="27"/>
      <c r="Y53" s="27"/>
      <c r="Z53" s="27"/>
      <c r="AA53" s="27"/>
      <c r="AB53" s="27"/>
      <c r="AC53" s="27"/>
      <c r="AD53" s="27"/>
      <c r="AE53" s="28"/>
      <c r="AF53" s="196"/>
      <c r="AG53" s="27"/>
      <c r="AH53" s="27"/>
      <c r="AI53" s="27"/>
      <c r="AJ53" s="27"/>
      <c r="AK53" s="27"/>
      <c r="AL53" s="27"/>
      <c r="AM53" s="27"/>
      <c r="AN53" s="27"/>
      <c r="AO53" s="27"/>
      <c r="AP53" s="28"/>
      <c r="AQ53" s="8"/>
    </row>
    <row r="54" spans="1:43"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row>
    <row r="55" spans="1:43" ht="33" customHeight="1">
      <c r="A55" s="156"/>
      <c r="B55" s="149"/>
      <c r="C55" s="157"/>
      <c r="D55" s="157"/>
      <c r="E55" s="149"/>
      <c r="F55" s="149"/>
      <c r="G55" s="149"/>
      <c r="H55" s="149"/>
      <c r="I55" s="149"/>
      <c r="J55" s="149"/>
      <c r="K55" s="156"/>
      <c r="L55" s="210"/>
      <c r="M55" s="210"/>
      <c r="N55" s="210"/>
      <c r="O55" s="210"/>
      <c r="P55" s="210"/>
      <c r="Q55" s="210"/>
      <c r="R55" s="210"/>
      <c r="S55" s="210"/>
      <c r="T55" s="210"/>
      <c r="U55" s="156"/>
      <c r="V55" s="208"/>
      <c r="W55" s="208"/>
      <c r="X55" s="208"/>
      <c r="Y55" s="208"/>
      <c r="Z55" s="208"/>
      <c r="AA55" s="208"/>
      <c r="AB55" s="208"/>
      <c r="AC55" s="208"/>
      <c r="AD55" s="208"/>
      <c r="AE55" s="208"/>
      <c r="AF55" s="156"/>
      <c r="AG55" s="209"/>
      <c r="AH55" s="209"/>
      <c r="AI55" s="209"/>
      <c r="AJ55" s="209"/>
      <c r="AK55" s="209"/>
      <c r="AL55" s="209"/>
      <c r="AM55" s="209"/>
      <c r="AN55" s="209"/>
      <c r="AO55" s="209"/>
      <c r="AP55" s="209"/>
      <c r="AQ55" s="8"/>
    </row>
    <row r="56" spans="1:43" ht="18.75" customHeight="1">
      <c r="A56" s="156"/>
      <c r="B56" s="148"/>
      <c r="C56" s="8"/>
      <c r="D56" s="210"/>
      <c r="E56" s="210"/>
      <c r="F56" s="210"/>
      <c r="G56" s="210"/>
      <c r="H56" s="210"/>
      <c r="I56" s="210"/>
      <c r="J56" s="210"/>
      <c r="K56" s="156"/>
      <c r="L56" s="208"/>
      <c r="M56" s="208"/>
      <c r="N56" s="208"/>
      <c r="O56" s="208"/>
      <c r="P56" s="208"/>
      <c r="Q56" s="208"/>
      <c r="R56" s="208"/>
      <c r="S56" s="208"/>
      <c r="T56" s="208"/>
      <c r="U56" s="156"/>
      <c r="V56" s="208"/>
      <c r="W56" s="208"/>
      <c r="X56" s="208"/>
      <c r="Y56" s="208"/>
      <c r="Z56" s="208"/>
      <c r="AA56" s="208"/>
      <c r="AB56" s="208"/>
      <c r="AC56" s="208"/>
      <c r="AD56" s="208"/>
      <c r="AE56" s="208"/>
      <c r="AF56" s="156"/>
      <c r="AG56" s="208"/>
      <c r="AH56" s="208"/>
      <c r="AI56" s="208"/>
      <c r="AJ56" s="208"/>
      <c r="AK56" s="208"/>
      <c r="AL56" s="208"/>
      <c r="AM56" s="208"/>
      <c r="AN56" s="208"/>
      <c r="AO56" s="208"/>
      <c r="AP56" s="208"/>
      <c r="AQ56" s="8"/>
    </row>
    <row r="57" spans="1:43" ht="18.75" customHeight="1">
      <c r="A57" s="156"/>
      <c r="B57" s="148"/>
      <c r="C57" s="8"/>
      <c r="D57" s="210"/>
      <c r="E57" s="210"/>
      <c r="F57" s="210"/>
      <c r="G57" s="210"/>
      <c r="H57" s="210"/>
      <c r="I57" s="210"/>
      <c r="J57" s="210"/>
      <c r="K57" s="156"/>
      <c r="L57" s="208"/>
      <c r="M57" s="208"/>
      <c r="N57" s="208"/>
      <c r="O57" s="208"/>
      <c r="P57" s="208"/>
      <c r="Q57" s="208"/>
      <c r="R57" s="208"/>
      <c r="S57" s="208"/>
      <c r="T57" s="208"/>
      <c r="U57" s="156"/>
      <c r="V57" s="208"/>
      <c r="W57" s="208"/>
      <c r="X57" s="208"/>
      <c r="Y57" s="208"/>
      <c r="Z57" s="208"/>
      <c r="AA57" s="208"/>
      <c r="AB57" s="208"/>
      <c r="AC57" s="208"/>
      <c r="AD57" s="208"/>
      <c r="AE57" s="208"/>
      <c r="AF57" s="156"/>
      <c r="AG57" s="208"/>
      <c r="AH57" s="208"/>
      <c r="AI57" s="208"/>
      <c r="AJ57" s="208"/>
      <c r="AK57" s="208"/>
      <c r="AL57" s="208"/>
      <c r="AM57" s="208"/>
      <c r="AN57" s="208"/>
      <c r="AO57" s="208"/>
      <c r="AP57" s="208"/>
      <c r="AQ57" s="8"/>
    </row>
    <row r="58" spans="1:43" ht="18.75" customHeight="1">
      <c r="A58" s="203"/>
      <c r="B58" s="7"/>
      <c r="C58" s="158"/>
      <c r="D58" s="150"/>
      <c r="E58" s="150"/>
      <c r="F58" s="207"/>
      <c r="G58" s="207"/>
      <c r="H58" s="8"/>
      <c r="I58" s="7"/>
      <c r="J58" s="7"/>
      <c r="K58" s="203"/>
      <c r="L58" s="7"/>
      <c r="M58" s="7"/>
      <c r="N58" s="7"/>
      <c r="O58" s="8"/>
      <c r="P58" s="8"/>
      <c r="Q58" s="8"/>
      <c r="R58" s="8"/>
      <c r="S58" s="8"/>
      <c r="T58" s="8"/>
      <c r="U58" s="203"/>
      <c r="V58" s="15"/>
      <c r="W58" s="8"/>
      <c r="X58" s="8"/>
      <c r="Y58" s="8"/>
      <c r="Z58" s="8"/>
      <c r="AA58" s="8"/>
      <c r="AB58" s="8"/>
      <c r="AC58" s="8"/>
      <c r="AD58" s="8"/>
      <c r="AE58" s="8"/>
      <c r="AF58" s="203"/>
      <c r="AG58" s="15"/>
      <c r="AH58" s="8"/>
      <c r="AI58" s="8"/>
      <c r="AJ58" s="8"/>
      <c r="AK58" s="8"/>
      <c r="AL58" s="8"/>
      <c r="AM58" s="8"/>
      <c r="AN58" s="8"/>
      <c r="AO58" s="8"/>
      <c r="AP58" s="8"/>
      <c r="AQ58" s="8"/>
    </row>
    <row r="59" spans="1:43" ht="18.75" customHeight="1">
      <c r="A59" s="203"/>
      <c r="B59" s="160"/>
      <c r="C59" s="8"/>
      <c r="D59" s="161"/>
      <c r="E59" s="8"/>
      <c r="F59" s="162"/>
      <c r="G59" s="162"/>
      <c r="H59" s="8"/>
      <c r="I59" s="8"/>
      <c r="J59" s="8"/>
      <c r="K59" s="203"/>
      <c r="L59" s="156"/>
      <c r="M59" s="8"/>
      <c r="N59" s="159"/>
      <c r="O59" s="8"/>
      <c r="P59" s="12"/>
      <c r="Q59" s="159"/>
      <c r="R59" s="8"/>
      <c r="S59" s="8"/>
      <c r="T59" s="8"/>
      <c r="U59" s="203"/>
      <c r="V59" s="15"/>
      <c r="W59" s="8"/>
      <c r="X59" s="8"/>
      <c r="Y59" s="8"/>
      <c r="Z59" s="8"/>
      <c r="AA59" s="8"/>
      <c r="AB59" s="8"/>
      <c r="AC59" s="8"/>
      <c r="AD59" s="8"/>
      <c r="AE59" s="8"/>
      <c r="AF59" s="203"/>
      <c r="AG59" s="163"/>
      <c r="AH59" s="9"/>
      <c r="AI59" s="15"/>
      <c r="AJ59" s="8"/>
      <c r="AK59" s="8"/>
      <c r="AL59" s="8"/>
      <c r="AM59" s="8"/>
      <c r="AN59" s="8"/>
      <c r="AO59" s="8"/>
      <c r="AP59" s="8"/>
      <c r="AQ59" s="8"/>
    </row>
    <row r="60" spans="1:43" ht="18.75" customHeight="1">
      <c r="A60" s="203"/>
      <c r="B60" s="150"/>
      <c r="C60" s="150"/>
      <c r="D60" s="148"/>
      <c r="E60" s="148"/>
      <c r="F60" s="148"/>
      <c r="G60" s="148"/>
      <c r="H60" s="9"/>
      <c r="I60" s="9"/>
      <c r="J60" s="9"/>
      <c r="K60" s="203"/>
      <c r="L60" s="156"/>
      <c r="M60" s="8"/>
      <c r="N60" s="9"/>
      <c r="O60" s="8"/>
      <c r="P60" s="8"/>
      <c r="Q60" s="8"/>
      <c r="R60" s="8"/>
      <c r="S60" s="8"/>
      <c r="T60" s="8"/>
      <c r="U60" s="203"/>
      <c r="V60" s="15"/>
      <c r="W60" s="8"/>
      <c r="X60" s="8"/>
      <c r="Y60" s="8"/>
      <c r="Z60" s="8"/>
      <c r="AA60" s="8"/>
      <c r="AB60" s="8"/>
      <c r="AC60" s="8"/>
      <c r="AD60" s="8"/>
      <c r="AE60" s="8"/>
      <c r="AF60" s="203"/>
      <c r="AG60" s="15"/>
      <c r="AH60" s="14"/>
      <c r="AI60" s="14"/>
      <c r="AJ60" s="14"/>
      <c r="AK60" s="14"/>
      <c r="AL60" s="14"/>
      <c r="AM60" s="14"/>
      <c r="AN60" s="14"/>
      <c r="AO60" s="14"/>
      <c r="AP60" s="14"/>
      <c r="AQ60" s="8"/>
    </row>
    <row r="61" spans="1:43" ht="18.75" customHeight="1">
      <c r="A61" s="203"/>
      <c r="B61" s="150"/>
      <c r="C61" s="150"/>
      <c r="D61" s="148"/>
      <c r="E61" s="148"/>
      <c r="F61" s="148"/>
      <c r="G61" s="148"/>
      <c r="H61" s="9"/>
      <c r="I61" s="9"/>
      <c r="J61" s="9"/>
      <c r="K61" s="203"/>
      <c r="L61" s="156"/>
      <c r="M61" s="8"/>
      <c r="N61" s="9"/>
      <c r="O61" s="8"/>
      <c r="P61" s="8"/>
      <c r="Q61" s="8"/>
      <c r="R61" s="8"/>
      <c r="S61" s="8"/>
      <c r="T61" s="8"/>
      <c r="U61" s="203"/>
      <c r="V61" s="15"/>
      <c r="W61" s="14"/>
      <c r="X61" s="14"/>
      <c r="Y61" s="14"/>
      <c r="Z61" s="14"/>
      <c r="AA61" s="14"/>
      <c r="AB61" s="14"/>
      <c r="AC61" s="14"/>
      <c r="AD61" s="14"/>
      <c r="AE61" s="14"/>
      <c r="AF61" s="203"/>
      <c r="AG61" s="15"/>
      <c r="AH61" s="9"/>
      <c r="AI61" s="9"/>
      <c r="AJ61" s="9"/>
      <c r="AK61" s="9"/>
      <c r="AL61" s="8"/>
      <c r="AM61" s="8"/>
      <c r="AN61" s="8"/>
      <c r="AO61" s="8"/>
      <c r="AP61" s="9"/>
      <c r="AQ61" s="8"/>
    </row>
    <row r="62" spans="1:43" ht="18.75" customHeight="1">
      <c r="A62" s="203"/>
      <c r="B62" s="150"/>
      <c r="C62" s="150"/>
      <c r="D62" s="148"/>
      <c r="E62" s="148"/>
      <c r="F62" s="148"/>
      <c r="G62" s="148"/>
      <c r="H62" s="9"/>
      <c r="I62" s="9"/>
      <c r="J62" s="9"/>
      <c r="K62" s="203"/>
      <c r="L62" s="156"/>
      <c r="M62" s="8"/>
      <c r="N62" s="9"/>
      <c r="O62" s="8"/>
      <c r="P62" s="8"/>
      <c r="Q62" s="9"/>
      <c r="R62" s="9"/>
      <c r="S62" s="8"/>
      <c r="T62" s="8"/>
      <c r="U62" s="203"/>
      <c r="V62" s="15"/>
      <c r="W62" s="9"/>
      <c r="X62" s="9"/>
      <c r="Y62" s="9"/>
      <c r="Z62" s="9"/>
      <c r="AA62" s="9"/>
      <c r="AB62" s="9"/>
      <c r="AC62" s="9"/>
      <c r="AD62" s="9"/>
      <c r="AE62" s="9"/>
      <c r="AF62" s="203"/>
      <c r="AG62" s="14"/>
      <c r="AH62" s="9"/>
      <c r="AI62" s="9"/>
      <c r="AJ62" s="9"/>
      <c r="AK62" s="9"/>
      <c r="AL62" s="9"/>
      <c r="AM62" s="9"/>
      <c r="AN62" s="9"/>
      <c r="AO62" s="9"/>
      <c r="AP62" s="9"/>
      <c r="AQ62" s="8"/>
    </row>
    <row r="63" spans="1:43" ht="18.75" customHeight="1">
      <c r="A63" s="203"/>
      <c r="B63" s="8"/>
      <c r="C63" s="148"/>
      <c r="D63" s="148"/>
      <c r="E63" s="148"/>
      <c r="F63" s="148"/>
      <c r="G63" s="148"/>
      <c r="H63" s="9"/>
      <c r="I63" s="9"/>
      <c r="J63" s="9"/>
      <c r="K63" s="203"/>
      <c r="L63" s="7"/>
      <c r="M63" s="7"/>
      <c r="N63" s="164"/>
      <c r="O63" s="164"/>
      <c r="P63" s="164"/>
      <c r="Q63" s="9"/>
      <c r="R63" s="151"/>
      <c r="S63" s="152"/>
      <c r="T63" s="152"/>
      <c r="U63" s="203"/>
      <c r="V63" s="15"/>
      <c r="W63" s="9"/>
      <c r="X63" s="9"/>
      <c r="Y63" s="9"/>
      <c r="Z63" s="9"/>
      <c r="AA63" s="9"/>
      <c r="AB63" s="9"/>
      <c r="AC63" s="9"/>
      <c r="AD63" s="9"/>
      <c r="AE63" s="9"/>
      <c r="AF63" s="203"/>
      <c r="AG63" s="8"/>
      <c r="AH63" s="8"/>
      <c r="AI63" s="8"/>
      <c r="AJ63" s="8"/>
      <c r="AK63" s="8"/>
      <c r="AL63" s="8"/>
      <c r="AM63" s="8"/>
      <c r="AN63" s="8"/>
      <c r="AO63" s="8"/>
      <c r="AP63" s="8"/>
      <c r="AQ63" s="8"/>
    </row>
    <row r="64" spans="1:43" ht="18.75" customHeight="1">
      <c r="A64" s="203"/>
      <c r="B64" s="8"/>
      <c r="C64" s="148"/>
      <c r="D64" s="148"/>
      <c r="E64" s="148"/>
      <c r="F64" s="148"/>
      <c r="G64" s="148"/>
      <c r="H64" s="8"/>
      <c r="I64" s="8"/>
      <c r="J64" s="8"/>
      <c r="K64" s="203"/>
      <c r="L64" s="156"/>
      <c r="M64" s="8"/>
      <c r="N64" s="204"/>
      <c r="O64" s="204"/>
      <c r="P64" s="204"/>
      <c r="Q64" s="204"/>
      <c r="R64" s="9"/>
      <c r="S64" s="152"/>
      <c r="T64" s="152"/>
      <c r="U64" s="203"/>
      <c r="V64" s="15"/>
      <c r="W64" s="9"/>
      <c r="X64" s="9"/>
      <c r="Y64" s="9"/>
      <c r="Z64" s="9"/>
      <c r="AA64" s="9"/>
      <c r="AB64" s="9"/>
      <c r="AC64" s="9"/>
      <c r="AD64" s="9"/>
      <c r="AE64" s="9"/>
      <c r="AF64" s="203"/>
      <c r="AG64" s="163"/>
      <c r="AH64" s="12"/>
      <c r="AI64" s="8"/>
      <c r="AJ64" s="8"/>
      <c r="AK64" s="8"/>
      <c r="AL64" s="8"/>
      <c r="AM64" s="8"/>
      <c r="AN64" s="8"/>
      <c r="AO64" s="8"/>
      <c r="AP64" s="8"/>
      <c r="AQ64" s="8"/>
    </row>
    <row r="65" spans="1:43" ht="18.75" customHeight="1">
      <c r="A65" s="203"/>
      <c r="B65" s="150"/>
      <c r="C65" s="150"/>
      <c r="D65" s="148"/>
      <c r="E65" s="8"/>
      <c r="F65" s="148"/>
      <c r="G65" s="148"/>
      <c r="H65" s="8"/>
      <c r="I65" s="8"/>
      <c r="J65" s="8"/>
      <c r="K65" s="203"/>
      <c r="L65" s="156"/>
      <c r="M65" s="8"/>
      <c r="N65" s="204"/>
      <c r="O65" s="204"/>
      <c r="P65" s="204"/>
      <c r="Q65" s="204"/>
      <c r="R65" s="164"/>
      <c r="S65" s="153"/>
      <c r="T65" s="9"/>
      <c r="U65" s="203"/>
      <c r="V65" s="15"/>
      <c r="W65" s="8"/>
      <c r="X65" s="8"/>
      <c r="Y65" s="8"/>
      <c r="Z65" s="8"/>
      <c r="AA65" s="8"/>
      <c r="AB65" s="8"/>
      <c r="AC65" s="8"/>
      <c r="AD65" s="8"/>
      <c r="AE65" s="8"/>
      <c r="AF65" s="203"/>
      <c r="AG65" s="15"/>
      <c r="AH65" s="14"/>
      <c r="AI65" s="14"/>
      <c r="AJ65" s="14"/>
      <c r="AK65" s="14"/>
      <c r="AL65" s="14"/>
      <c r="AM65" s="14"/>
      <c r="AN65" s="14"/>
      <c r="AO65" s="14"/>
      <c r="AP65" s="14"/>
      <c r="AQ65" s="8"/>
    </row>
    <row r="66" spans="1:43" ht="18.75" customHeight="1">
      <c r="A66" s="203"/>
      <c r="B66" s="8"/>
      <c r="C66" s="8"/>
      <c r="D66" s="150"/>
      <c r="E66" s="148"/>
      <c r="F66" s="148"/>
      <c r="G66" s="148"/>
      <c r="H66" s="8"/>
      <c r="I66" s="8"/>
      <c r="J66" s="8"/>
      <c r="K66" s="203"/>
      <c r="L66" s="156"/>
      <c r="M66" s="8"/>
      <c r="N66" s="205"/>
      <c r="O66" s="205"/>
      <c r="P66" s="205"/>
      <c r="Q66" s="205"/>
      <c r="R66" s="8"/>
      <c r="S66" s="12"/>
      <c r="T66" s="9"/>
      <c r="U66" s="203"/>
      <c r="V66" s="15"/>
      <c r="W66" s="14"/>
      <c r="X66" s="14"/>
      <c r="Y66" s="14"/>
      <c r="Z66" s="14"/>
      <c r="AA66" s="14"/>
      <c r="AB66" s="14"/>
      <c r="AC66" s="14"/>
      <c r="AD66" s="14"/>
      <c r="AE66" s="14"/>
      <c r="AF66" s="203"/>
      <c r="AG66" s="15"/>
      <c r="AH66" s="9"/>
      <c r="AI66" s="9"/>
      <c r="AJ66" s="9"/>
      <c r="AK66" s="9"/>
      <c r="AL66" s="8"/>
      <c r="AM66" s="8"/>
      <c r="AN66" s="8"/>
      <c r="AO66" s="8"/>
      <c r="AP66" s="9"/>
      <c r="AQ66" s="8"/>
    </row>
    <row r="67" spans="1:43" ht="18.75" customHeight="1">
      <c r="A67" s="203"/>
      <c r="B67" s="150"/>
      <c r="C67" s="150"/>
      <c r="D67" s="154"/>
      <c r="E67" s="8"/>
      <c r="F67" s="154"/>
      <c r="G67" s="8"/>
      <c r="H67" s="8"/>
      <c r="I67" s="8"/>
      <c r="J67" s="165"/>
      <c r="K67" s="203"/>
      <c r="L67" s="156"/>
      <c r="M67" s="8"/>
      <c r="N67" s="206"/>
      <c r="O67" s="206"/>
      <c r="P67" s="206"/>
      <c r="Q67" s="206"/>
      <c r="R67" s="8"/>
      <c r="S67" s="8"/>
      <c r="T67" s="9"/>
      <c r="U67" s="203"/>
      <c r="V67" s="15"/>
      <c r="W67" s="9"/>
      <c r="X67" s="9"/>
      <c r="Y67" s="166"/>
      <c r="Z67" s="9"/>
      <c r="AA67" s="9"/>
      <c r="AB67" s="9"/>
      <c r="AC67" s="9"/>
      <c r="AD67" s="9"/>
      <c r="AE67" s="9"/>
      <c r="AF67" s="203"/>
      <c r="AG67" s="8"/>
      <c r="AH67" s="12"/>
      <c r="AI67" s="8"/>
      <c r="AJ67" s="8"/>
      <c r="AK67" s="8"/>
      <c r="AL67" s="8"/>
      <c r="AM67" s="8"/>
      <c r="AN67" s="8"/>
      <c r="AO67" s="8"/>
      <c r="AP67" s="8"/>
      <c r="AQ67" s="8"/>
    </row>
    <row r="68" spans="1:43" ht="18.75" customHeight="1">
      <c r="A68" s="203"/>
      <c r="B68" s="150"/>
      <c r="C68" s="150"/>
      <c r="D68" s="154"/>
      <c r="E68" s="8"/>
      <c r="F68" s="154"/>
      <c r="G68" s="8"/>
      <c r="H68" s="8"/>
      <c r="I68" s="8"/>
      <c r="J68" s="8"/>
      <c r="K68" s="203"/>
      <c r="L68" s="8"/>
      <c r="M68" s="8"/>
      <c r="N68" s="154"/>
      <c r="O68" s="154"/>
      <c r="P68" s="8"/>
      <c r="Q68" s="8"/>
      <c r="R68" s="8"/>
      <c r="S68" s="8"/>
      <c r="T68" s="8"/>
      <c r="U68" s="203"/>
      <c r="V68" s="15"/>
      <c r="W68" s="9"/>
      <c r="X68" s="9"/>
      <c r="Y68" s="9"/>
      <c r="Z68" s="9"/>
      <c r="AA68" s="9"/>
      <c r="AB68" s="9"/>
      <c r="AC68" s="9"/>
      <c r="AD68" s="9"/>
      <c r="AE68" s="9"/>
      <c r="AF68" s="203"/>
      <c r="AG68" s="15"/>
      <c r="AH68" s="14"/>
      <c r="AI68" s="14"/>
      <c r="AJ68" s="14"/>
      <c r="AK68" s="14"/>
      <c r="AL68" s="14"/>
      <c r="AM68" s="14"/>
      <c r="AN68" s="14"/>
      <c r="AO68" s="14"/>
      <c r="AP68" s="14"/>
      <c r="AQ68" s="8"/>
    </row>
    <row r="69" spans="1:43" ht="18.75" customHeight="1">
      <c r="A69" s="203"/>
      <c r="B69" s="150"/>
      <c r="C69" s="150"/>
      <c r="D69" s="167"/>
      <c r="E69" s="154"/>
      <c r="F69" s="154"/>
      <c r="G69" s="8"/>
      <c r="H69" s="8"/>
      <c r="I69" s="8"/>
      <c r="J69" s="8"/>
      <c r="K69" s="203"/>
      <c r="L69" s="7"/>
      <c r="M69" s="7"/>
      <c r="N69" s="7"/>
      <c r="O69" s="155"/>
      <c r="P69" s="8"/>
      <c r="Q69" s="8"/>
      <c r="R69" s="8"/>
      <c r="S69" s="8"/>
      <c r="T69" s="8"/>
      <c r="U69" s="203"/>
      <c r="V69" s="15"/>
      <c r="W69" s="9"/>
      <c r="X69" s="9"/>
      <c r="Y69" s="9"/>
      <c r="Z69" s="9"/>
      <c r="AA69" s="9"/>
      <c r="AB69" s="9"/>
      <c r="AC69" s="9"/>
      <c r="AD69" s="9"/>
      <c r="AE69" s="9"/>
      <c r="AF69" s="203"/>
      <c r="AG69" s="15"/>
      <c r="AH69" s="9"/>
      <c r="AI69" s="9"/>
      <c r="AJ69" s="9"/>
      <c r="AK69" s="9"/>
      <c r="AL69" s="8"/>
      <c r="AM69" s="8"/>
      <c r="AN69" s="8"/>
      <c r="AO69" s="8"/>
      <c r="AP69" s="9"/>
      <c r="AQ69" s="8"/>
    </row>
    <row r="70" spans="1:43" ht="18.75" customHeight="1">
      <c r="A70" s="203"/>
      <c r="B70" s="150"/>
      <c r="C70" s="150"/>
      <c r="D70" s="8"/>
      <c r="E70" s="154"/>
      <c r="F70" s="154"/>
      <c r="G70" s="8"/>
      <c r="H70" s="8"/>
      <c r="I70" s="8"/>
      <c r="J70" s="8"/>
      <c r="K70" s="203"/>
      <c r="L70" s="9"/>
      <c r="M70" s="8"/>
      <c r="N70" s="8"/>
      <c r="O70" s="9"/>
      <c r="P70" s="8"/>
      <c r="Q70" s="8"/>
      <c r="R70" s="8"/>
      <c r="S70" s="8"/>
      <c r="T70" s="8"/>
      <c r="U70" s="203"/>
      <c r="V70" s="8"/>
      <c r="W70" s="8"/>
      <c r="X70" s="8"/>
      <c r="Y70" s="8"/>
      <c r="Z70" s="8"/>
      <c r="AA70" s="8"/>
      <c r="AB70" s="8"/>
      <c r="AC70" s="8"/>
      <c r="AD70" s="8"/>
      <c r="AE70" s="8"/>
      <c r="AF70" s="203"/>
      <c r="AG70" s="8"/>
      <c r="AH70" s="12"/>
      <c r="AI70" s="8"/>
      <c r="AJ70" s="8"/>
      <c r="AK70" s="8"/>
      <c r="AL70" s="8"/>
      <c r="AM70" s="8"/>
      <c r="AN70" s="8"/>
      <c r="AO70" s="8"/>
      <c r="AP70" s="8"/>
      <c r="AQ70" s="8"/>
    </row>
    <row r="71" spans="1:43" ht="18.75" customHeight="1">
      <c r="A71" s="203"/>
      <c r="B71" s="7"/>
      <c r="C71" s="7"/>
      <c r="D71" s="8"/>
      <c r="E71" s="8"/>
      <c r="F71" s="8"/>
      <c r="G71" s="8"/>
      <c r="H71" s="8"/>
      <c r="I71" s="8"/>
      <c r="J71" s="8"/>
      <c r="K71" s="203"/>
      <c r="L71" s="9"/>
      <c r="M71" s="8"/>
      <c r="N71" s="8"/>
      <c r="O71" s="9"/>
      <c r="P71" s="8"/>
      <c r="Q71" s="8"/>
      <c r="R71" s="8"/>
      <c r="S71" s="8"/>
      <c r="T71" s="8"/>
      <c r="U71" s="203"/>
      <c r="V71" s="15"/>
      <c r="W71" s="152"/>
      <c r="X71" s="14"/>
      <c r="Y71" s="14"/>
      <c r="Z71" s="14"/>
      <c r="AA71" s="14"/>
      <c r="AB71" s="14"/>
      <c r="AC71" s="14"/>
      <c r="AD71" s="14"/>
      <c r="AE71" s="14"/>
      <c r="AF71" s="203"/>
      <c r="AG71" s="15"/>
      <c r="AH71" s="14"/>
      <c r="AI71" s="14"/>
      <c r="AJ71" s="14"/>
      <c r="AK71" s="14"/>
      <c r="AL71" s="14"/>
      <c r="AM71" s="14"/>
      <c r="AN71" s="14"/>
      <c r="AO71" s="14"/>
      <c r="AP71" s="14"/>
      <c r="AQ71" s="8"/>
    </row>
    <row r="72" spans="1:43" ht="18.75" customHeight="1">
      <c r="A72" s="203"/>
      <c r="B72" s="7"/>
      <c r="C72" s="7"/>
      <c r="D72" s="14"/>
      <c r="E72" s="8"/>
      <c r="F72" s="8"/>
      <c r="G72" s="14"/>
      <c r="H72" s="152"/>
      <c r="I72" s="9"/>
      <c r="J72" s="8"/>
      <c r="K72" s="203"/>
      <c r="L72" s="9"/>
      <c r="M72" s="8"/>
      <c r="N72" s="8"/>
      <c r="O72" s="9"/>
      <c r="P72" s="8"/>
      <c r="Q72" s="8"/>
      <c r="R72" s="8"/>
      <c r="S72" s="8"/>
      <c r="T72" s="8"/>
      <c r="U72" s="203"/>
      <c r="V72" s="15"/>
      <c r="W72" s="9"/>
      <c r="X72" s="9"/>
      <c r="Y72" s="9"/>
      <c r="Z72" s="9"/>
      <c r="AA72" s="9"/>
      <c r="AB72" s="9"/>
      <c r="AC72" s="9"/>
      <c r="AD72" s="9"/>
      <c r="AE72" s="9"/>
      <c r="AF72" s="203"/>
      <c r="AG72" s="15"/>
      <c r="AH72" s="9"/>
      <c r="AI72" s="9"/>
      <c r="AJ72" s="9"/>
      <c r="AK72" s="9"/>
      <c r="AL72" s="8"/>
      <c r="AM72" s="8"/>
      <c r="AN72" s="8"/>
      <c r="AO72" s="8"/>
      <c r="AP72" s="9"/>
      <c r="AQ72" s="8"/>
    </row>
    <row r="73" spans="1:43" ht="18.75" customHeight="1">
      <c r="A73" s="203"/>
      <c r="B73" s="9"/>
      <c r="C73" s="156"/>
      <c r="D73" s="9"/>
      <c r="E73" s="9"/>
      <c r="F73" s="8"/>
      <c r="G73" s="14"/>
      <c r="H73" s="152"/>
      <c r="I73" s="8"/>
      <c r="J73" s="8"/>
      <c r="K73" s="203"/>
      <c r="L73" s="9"/>
      <c r="M73" s="8"/>
      <c r="N73" s="8"/>
      <c r="O73" s="9"/>
      <c r="P73" s="8"/>
      <c r="Q73" s="8"/>
      <c r="R73" s="8"/>
      <c r="S73" s="8"/>
      <c r="T73" s="8"/>
      <c r="U73" s="203"/>
      <c r="V73" s="15"/>
      <c r="W73" s="9"/>
      <c r="X73" s="9"/>
      <c r="Y73" s="9"/>
      <c r="Z73" s="9"/>
      <c r="AA73" s="9"/>
      <c r="AB73" s="9"/>
      <c r="AC73" s="9"/>
      <c r="AD73" s="9"/>
      <c r="AE73" s="9"/>
      <c r="AF73" s="203"/>
      <c r="AG73" s="8"/>
      <c r="AH73" s="12"/>
      <c r="AI73" s="8"/>
      <c r="AJ73" s="8"/>
      <c r="AK73" s="8"/>
      <c r="AL73" s="8"/>
      <c r="AM73" s="8"/>
      <c r="AN73" s="8"/>
      <c r="AO73" s="8"/>
      <c r="AP73" s="8"/>
      <c r="AQ73" s="8"/>
    </row>
    <row r="74" spans="1:43" ht="18.75" customHeight="1">
      <c r="A74" s="203"/>
      <c r="B74" s="9"/>
      <c r="C74" s="156"/>
      <c r="D74" s="9"/>
      <c r="E74" s="9"/>
      <c r="F74" s="8"/>
      <c r="G74" s="154"/>
      <c r="H74" s="8"/>
      <c r="I74" s="9"/>
      <c r="J74" s="8"/>
      <c r="K74" s="203"/>
      <c r="L74" s="9"/>
      <c r="M74" s="8"/>
      <c r="N74" s="8"/>
      <c r="O74" s="9"/>
      <c r="P74" s="8"/>
      <c r="Q74" s="8"/>
      <c r="R74" s="8"/>
      <c r="S74" s="8"/>
      <c r="T74" s="8"/>
      <c r="U74" s="203"/>
      <c r="V74" s="15"/>
      <c r="W74" s="9"/>
      <c r="X74" s="9"/>
      <c r="Y74" s="9"/>
      <c r="Z74" s="9"/>
      <c r="AA74" s="9"/>
      <c r="AB74" s="9"/>
      <c r="AC74" s="9"/>
      <c r="AD74" s="9"/>
      <c r="AE74" s="9"/>
      <c r="AF74" s="203"/>
      <c r="AG74" s="15"/>
      <c r="AH74" s="14"/>
      <c r="AI74" s="14"/>
      <c r="AJ74" s="14"/>
      <c r="AK74" s="14"/>
      <c r="AL74" s="14"/>
      <c r="AM74" s="14"/>
      <c r="AN74" s="14"/>
      <c r="AO74" s="14"/>
      <c r="AP74" s="14"/>
      <c r="AQ74" s="8"/>
    </row>
    <row r="75" spans="1:43" ht="18.75" customHeight="1">
      <c r="A75" s="203"/>
      <c r="B75" s="9"/>
      <c r="C75" s="156"/>
      <c r="D75" s="9"/>
      <c r="E75" s="9"/>
      <c r="F75" s="8"/>
      <c r="G75" s="154"/>
      <c r="H75" s="8"/>
      <c r="I75" s="9"/>
      <c r="J75" s="8"/>
      <c r="K75" s="203"/>
      <c r="L75" s="9"/>
      <c r="M75" s="8"/>
      <c r="N75" s="8"/>
      <c r="O75" s="9"/>
      <c r="P75" s="8"/>
      <c r="Q75" s="8"/>
      <c r="R75" s="8"/>
      <c r="S75" s="8"/>
      <c r="T75" s="8"/>
      <c r="U75" s="203"/>
      <c r="V75" s="8"/>
      <c r="W75" s="8"/>
      <c r="X75" s="8"/>
      <c r="Y75" s="8"/>
      <c r="Z75" s="8"/>
      <c r="AA75" s="8"/>
      <c r="AB75" s="8"/>
      <c r="AC75" s="8"/>
      <c r="AD75" s="8"/>
      <c r="AE75" s="8"/>
      <c r="AF75" s="203"/>
      <c r="AG75" s="15"/>
      <c r="AH75" s="9"/>
      <c r="AI75" s="9"/>
      <c r="AJ75" s="9"/>
      <c r="AK75" s="9"/>
      <c r="AL75" s="8"/>
      <c r="AM75" s="8"/>
      <c r="AN75" s="8"/>
      <c r="AO75" s="8"/>
      <c r="AP75" s="9"/>
      <c r="AQ75" s="8"/>
    </row>
    <row r="76" spans="1:43" ht="18.75" customHeight="1">
      <c r="A76" s="203"/>
      <c r="B76" s="9"/>
      <c r="C76" s="156"/>
      <c r="D76" s="9"/>
      <c r="E76" s="9"/>
      <c r="F76" s="8"/>
      <c r="G76" s="8"/>
      <c r="H76" s="8"/>
      <c r="I76" s="8"/>
      <c r="J76" s="8"/>
      <c r="K76" s="203"/>
      <c r="L76" s="9"/>
      <c r="M76" s="8"/>
      <c r="N76" s="8"/>
      <c r="O76" s="9"/>
      <c r="P76" s="8"/>
      <c r="Q76" s="8"/>
      <c r="R76" s="8"/>
      <c r="S76" s="8"/>
      <c r="T76" s="8"/>
      <c r="U76" s="203"/>
      <c r="V76" s="15"/>
      <c r="W76" s="14"/>
      <c r="X76" s="14"/>
      <c r="Y76" s="14"/>
      <c r="Z76" s="14"/>
      <c r="AA76" s="14"/>
      <c r="AB76" s="14"/>
      <c r="AC76" s="14"/>
      <c r="AD76" s="14"/>
      <c r="AE76" s="14"/>
      <c r="AF76" s="203"/>
      <c r="AG76" s="8"/>
      <c r="AH76" s="12"/>
      <c r="AI76" s="8"/>
      <c r="AJ76" s="8"/>
      <c r="AK76" s="8"/>
      <c r="AL76" s="8"/>
      <c r="AM76" s="8"/>
      <c r="AN76" s="8"/>
      <c r="AO76" s="8"/>
      <c r="AP76" s="8"/>
      <c r="AQ76" s="8"/>
    </row>
    <row r="77" spans="1:43" ht="18.75" customHeight="1">
      <c r="A77" s="203"/>
      <c r="B77" s="9"/>
      <c r="C77" s="156"/>
      <c r="D77" s="9"/>
      <c r="E77" s="9"/>
      <c r="F77" s="8"/>
      <c r="G77" s="8"/>
      <c r="H77" s="8"/>
      <c r="I77" s="8"/>
      <c r="J77" s="8"/>
      <c r="K77" s="203"/>
      <c r="L77" s="9"/>
      <c r="M77" s="8"/>
      <c r="N77" s="8"/>
      <c r="O77" s="9"/>
      <c r="P77" s="8"/>
      <c r="Q77" s="8"/>
      <c r="R77" s="8"/>
      <c r="S77" s="8"/>
      <c r="T77" s="8"/>
      <c r="U77" s="203"/>
      <c r="V77" s="15"/>
      <c r="W77" s="166"/>
      <c r="X77" s="166"/>
      <c r="Y77" s="166"/>
      <c r="Z77" s="166"/>
      <c r="AA77" s="166"/>
      <c r="AB77" s="166"/>
      <c r="AC77" s="166"/>
      <c r="AD77" s="166"/>
      <c r="AE77" s="9"/>
      <c r="AF77" s="203"/>
      <c r="AG77" s="15"/>
      <c r="AH77" s="14"/>
      <c r="AI77" s="14"/>
      <c r="AJ77" s="14"/>
      <c r="AK77" s="14"/>
      <c r="AL77" s="14"/>
      <c r="AM77" s="14"/>
      <c r="AN77" s="14"/>
      <c r="AO77" s="14"/>
      <c r="AP77" s="14"/>
      <c r="AQ77" s="8"/>
    </row>
    <row r="78" spans="1:43" ht="18.75" customHeight="1">
      <c r="A78" s="203"/>
      <c r="B78" s="8"/>
      <c r="C78" s="8"/>
      <c r="D78" s="8"/>
      <c r="E78" s="8"/>
      <c r="F78" s="8"/>
      <c r="G78" s="12"/>
      <c r="H78" s="8"/>
      <c r="I78" s="8"/>
      <c r="J78" s="8"/>
      <c r="K78" s="203"/>
      <c r="L78" s="9"/>
      <c r="M78" s="8"/>
      <c r="N78" s="8"/>
      <c r="O78" s="9"/>
      <c r="P78" s="8"/>
      <c r="Q78" s="8"/>
      <c r="R78" s="8"/>
      <c r="S78" s="8"/>
      <c r="T78" s="8"/>
      <c r="U78" s="203"/>
      <c r="V78" s="15"/>
      <c r="W78" s="9"/>
      <c r="X78" s="9"/>
      <c r="Y78" s="9"/>
      <c r="Z78" s="9"/>
      <c r="AA78" s="9"/>
      <c r="AB78" s="9"/>
      <c r="AC78" s="9"/>
      <c r="AD78" s="9"/>
      <c r="AE78" s="9"/>
      <c r="AF78" s="203"/>
      <c r="AG78" s="15"/>
      <c r="AH78" s="9"/>
      <c r="AI78" s="9"/>
      <c r="AJ78" s="9"/>
      <c r="AK78" s="9"/>
      <c r="AL78" s="8"/>
      <c r="AM78" s="8"/>
      <c r="AN78" s="8"/>
      <c r="AO78" s="8"/>
      <c r="AP78" s="9"/>
      <c r="AQ78" s="8"/>
    </row>
    <row r="79" spans="1:43" ht="18.75" customHeight="1">
      <c r="A79" s="203"/>
      <c r="B79" s="8"/>
      <c r="C79" s="8"/>
      <c r="D79" s="8"/>
      <c r="E79" s="8"/>
      <c r="F79" s="8"/>
      <c r="G79" s="8"/>
      <c r="H79" s="8"/>
      <c r="I79" s="8"/>
      <c r="J79" s="8"/>
      <c r="K79" s="203"/>
      <c r="L79" s="9"/>
      <c r="M79" s="8"/>
      <c r="N79" s="8"/>
      <c r="O79" s="9"/>
      <c r="P79" s="8"/>
      <c r="Q79" s="8"/>
      <c r="R79" s="8"/>
      <c r="S79" s="8"/>
      <c r="T79" s="8"/>
      <c r="U79" s="203"/>
      <c r="V79" s="15"/>
      <c r="W79" s="9"/>
      <c r="X79" s="9"/>
      <c r="Y79" s="9"/>
      <c r="Z79" s="9"/>
      <c r="AA79" s="9"/>
      <c r="AB79" s="9"/>
      <c r="AC79" s="9"/>
      <c r="AD79" s="9"/>
      <c r="AE79" s="9"/>
      <c r="AF79" s="203"/>
      <c r="AG79" s="8"/>
      <c r="AH79" s="8"/>
      <c r="AI79" s="8"/>
      <c r="AJ79" s="8"/>
      <c r="AK79" s="8"/>
      <c r="AL79" s="8"/>
      <c r="AM79" s="8"/>
      <c r="AN79" s="8"/>
      <c r="AO79" s="8"/>
      <c r="AP79" s="8"/>
      <c r="AQ79" s="8"/>
    </row>
    <row r="80" spans="1:43" ht="18.75" customHeight="1">
      <c r="A80" s="203"/>
      <c r="B80" s="8"/>
      <c r="C80" s="8"/>
      <c r="D80" s="8"/>
      <c r="E80" s="8"/>
      <c r="F80" s="8"/>
      <c r="G80" s="8"/>
      <c r="H80" s="8"/>
      <c r="I80" s="8"/>
      <c r="J80" s="8"/>
      <c r="K80" s="203"/>
      <c r="L80" s="9"/>
      <c r="M80" s="8"/>
      <c r="N80" s="8"/>
      <c r="O80" s="9"/>
      <c r="P80" s="8"/>
      <c r="Q80" s="8"/>
      <c r="R80" s="8"/>
      <c r="S80" s="8"/>
      <c r="T80" s="8"/>
      <c r="U80" s="203"/>
      <c r="V80" s="8"/>
      <c r="W80" s="8"/>
      <c r="X80" s="8"/>
      <c r="Y80" s="8"/>
      <c r="Z80" s="8"/>
      <c r="AA80" s="8"/>
      <c r="AB80" s="8"/>
      <c r="AC80" s="8"/>
      <c r="AD80" s="8"/>
      <c r="AE80" s="8"/>
      <c r="AF80" s="203"/>
      <c r="AG80" s="8"/>
      <c r="AH80" s="8"/>
      <c r="AI80" s="8"/>
      <c r="AJ80" s="8"/>
      <c r="AK80" s="8"/>
      <c r="AL80" s="8"/>
      <c r="AM80" s="8"/>
      <c r="AN80" s="8"/>
      <c r="AO80" s="8"/>
      <c r="AP80" s="8"/>
      <c r="AQ80" s="8"/>
    </row>
    <row r="81" spans="1:43"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row>
    <row r="82" spans="1:43"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row>
    <row r="83" spans="1:43"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row>
    <row r="84" spans="1:43"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row>
    <row r="85" spans="1:43"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row>
    <row r="86" spans="1:43"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row>
  </sheetData>
  <mergeCells count="45">
    <mergeCell ref="A31:A53"/>
    <mergeCell ref="F31:G31"/>
    <mergeCell ref="L28:T28"/>
    <mergeCell ref="V28:AE28"/>
    <mergeCell ref="L29:T30"/>
    <mergeCell ref="V29:AE30"/>
    <mergeCell ref="K31:K53"/>
    <mergeCell ref="U31:U53"/>
    <mergeCell ref="N37:Q38"/>
    <mergeCell ref="N39:Q39"/>
    <mergeCell ref="AG29:AP30"/>
    <mergeCell ref="AG28:AP28"/>
    <mergeCell ref="N40:Q40"/>
    <mergeCell ref="D29:J30"/>
    <mergeCell ref="AF31:AF53"/>
    <mergeCell ref="V55:AE55"/>
    <mergeCell ref="AG55:AP55"/>
    <mergeCell ref="D56:J57"/>
    <mergeCell ref="L56:T57"/>
    <mergeCell ref="V56:AE57"/>
    <mergeCell ref="AG56:AP57"/>
    <mergeCell ref="L55:T55"/>
    <mergeCell ref="A58:A80"/>
    <mergeCell ref="F58:G58"/>
    <mergeCell ref="K58:K80"/>
    <mergeCell ref="U58:U80"/>
    <mergeCell ref="AF58:AF80"/>
    <mergeCell ref="N64:Q65"/>
    <mergeCell ref="N66:Q66"/>
    <mergeCell ref="N67:Q67"/>
    <mergeCell ref="A4:A26"/>
    <mergeCell ref="AF4:AF26"/>
    <mergeCell ref="U4:U26"/>
    <mergeCell ref="K4:K26"/>
    <mergeCell ref="F4:G4"/>
    <mergeCell ref="N13:Q13"/>
    <mergeCell ref="D2:J3"/>
    <mergeCell ref="L2:T3"/>
    <mergeCell ref="L1:T1"/>
    <mergeCell ref="V1:AE1"/>
    <mergeCell ref="V2:AE3"/>
    <mergeCell ref="AG1:AP1"/>
    <mergeCell ref="AG2:AP3"/>
    <mergeCell ref="N10:Q11"/>
    <mergeCell ref="N12:Q12"/>
  </mergeCells>
  <printOptions/>
  <pageMargins left="0.7480314960629921" right="0.7480314960629921" top="0.5905511811023623" bottom="0.3937007874015748" header="0.5118110236220472" footer="0.1968503937007874"/>
  <pageSetup orientation="landscape" paperSize="9"/>
  <headerFooter alignWithMargins="0">
    <oddFooter>&amp;R&amp;D</oddFooter>
  </headerFooter>
</worksheet>
</file>

<file path=xl/worksheets/sheet2.xml><?xml version="1.0" encoding="utf-8"?>
<worksheet xmlns="http://schemas.openxmlformats.org/spreadsheetml/2006/main" xmlns:r="http://schemas.openxmlformats.org/officeDocument/2006/relationships">
  <dimension ref="A1:B17"/>
  <sheetViews>
    <sheetView workbookViewId="0" topLeftCell="A11">
      <selection activeCell="C16" sqref="C16"/>
    </sheetView>
  </sheetViews>
  <sheetFormatPr defaultColWidth="11.5546875" defaultRowHeight="15"/>
  <cols>
    <col min="1" max="1" width="4.5546875" style="0" customWidth="1"/>
    <col min="2" max="2" width="71.6640625" style="0" customWidth="1"/>
  </cols>
  <sheetData>
    <row r="1" spans="1:2" ht="15.75" thickBot="1">
      <c r="A1" s="211" t="s">
        <v>81</v>
      </c>
      <c r="B1" s="211"/>
    </row>
    <row r="3" ht="15">
      <c r="B3" s="173"/>
    </row>
    <row r="4" spans="1:2" ht="30">
      <c r="A4" s="172" t="s">
        <v>53</v>
      </c>
      <c r="B4" s="173" t="s">
        <v>140</v>
      </c>
    </row>
    <row r="5" spans="1:2" ht="45">
      <c r="A5" s="172" t="s">
        <v>141</v>
      </c>
      <c r="B5" s="173" t="s">
        <v>83</v>
      </c>
    </row>
    <row r="6" spans="1:2" ht="33.75" customHeight="1">
      <c r="A6" s="172" t="s">
        <v>142</v>
      </c>
      <c r="B6" s="173" t="s">
        <v>0</v>
      </c>
    </row>
    <row r="7" spans="1:2" ht="45">
      <c r="A7" s="172" t="s">
        <v>144</v>
      </c>
      <c r="B7" s="173" t="s">
        <v>143</v>
      </c>
    </row>
    <row r="8" spans="1:2" ht="30">
      <c r="A8" s="172" t="s">
        <v>146</v>
      </c>
      <c r="B8" s="173" t="s">
        <v>145</v>
      </c>
    </row>
    <row r="9" spans="1:2" ht="150">
      <c r="A9" s="172" t="s">
        <v>147</v>
      </c>
      <c r="B9" s="173" t="s">
        <v>152</v>
      </c>
    </row>
    <row r="10" spans="1:2" ht="16.5">
      <c r="A10" s="172" t="s">
        <v>149</v>
      </c>
      <c r="B10" s="173" t="s">
        <v>148</v>
      </c>
    </row>
    <row r="11" spans="1:2" ht="30">
      <c r="A11" s="172" t="s">
        <v>151</v>
      </c>
      <c r="B11" s="173" t="s">
        <v>150</v>
      </c>
    </row>
    <row r="12" spans="1:2" ht="30">
      <c r="A12" s="172" t="s">
        <v>2</v>
      </c>
      <c r="B12" s="173" t="s">
        <v>1</v>
      </c>
    </row>
    <row r="13" spans="1:2" ht="30">
      <c r="A13" s="172" t="s">
        <v>4</v>
      </c>
      <c r="B13" s="173" t="s">
        <v>3</v>
      </c>
    </row>
    <row r="14" spans="1:2" ht="45">
      <c r="A14" s="172" t="s">
        <v>85</v>
      </c>
      <c r="B14" s="173" t="s">
        <v>84</v>
      </c>
    </row>
    <row r="15" spans="1:2" ht="75">
      <c r="A15" s="172" t="s">
        <v>139</v>
      </c>
      <c r="B15" s="173" t="s">
        <v>138</v>
      </c>
    </row>
    <row r="16" ht="150">
      <c r="B16" s="173" t="s">
        <v>41</v>
      </c>
    </row>
    <row r="17" ht="15">
      <c r="B17" s="173"/>
    </row>
  </sheetData>
  <mergeCells count="1">
    <mergeCell ref="A1:B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Landwirtschafts-Gesellschaft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Dr. Volker Potthast Drive-Benutzer</dc:creator>
  <cp:keywords/>
  <dc:description/>
  <cp:lastModifiedBy>Prof. Dr. Volker Potthast</cp:lastModifiedBy>
  <cp:lastPrinted>2007-03-03T09:01:23Z</cp:lastPrinted>
  <dcterms:created xsi:type="dcterms:W3CDTF">2006-04-26T08:00:42Z</dcterms:created>
  <cp:category/>
  <cp:version/>
  <cp:contentType/>
  <cp:contentStatus/>
</cp:coreProperties>
</file>